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7D65A69A-9CBF-42BE-84C9-19288776FF4B}" xr6:coauthVersionLast="47" xr6:coauthVersionMax="47" xr10:uidLastSave="{00000000-0000-0000-0000-000000000000}"/>
  <bookViews>
    <workbookView xWindow="-108" yWindow="-108" windowWidth="23256" windowHeight="12456" xr2:uid="{E4B56ACF-CECE-4074-900A-2EE26D51FE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" i="1" l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C13" i="1"/>
  <c r="D13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14" i="1"/>
  <c r="B13" i="1"/>
  <c r="C14" i="1" l="1"/>
  <c r="B14" i="1"/>
  <c r="E14" i="1" l="1"/>
  <c r="F14" i="1"/>
  <c r="D14" i="1"/>
  <c r="C15" i="1" s="1"/>
  <c r="B15" i="1" l="1"/>
  <c r="D15" i="1" s="1"/>
  <c r="C16" i="1" s="1"/>
  <c r="E15" i="1" l="1"/>
  <c r="F15" i="1"/>
  <c r="B16" i="1" s="1"/>
  <c r="D16" i="1" l="1"/>
  <c r="C17" i="1" s="1"/>
  <c r="F16" i="1"/>
  <c r="E16" i="1"/>
  <c r="B17" i="1" l="1"/>
  <c r="D17" i="1" s="1"/>
  <c r="C18" i="1" s="1"/>
  <c r="F17" i="1" l="1"/>
  <c r="B18" i="1" s="1"/>
  <c r="D18" i="1" s="1"/>
  <c r="C19" i="1" s="1"/>
  <c r="E17" i="1"/>
  <c r="E18" i="1" l="1"/>
  <c r="F18" i="1"/>
  <c r="B19" i="1" s="1"/>
  <c r="D19" i="1" s="1"/>
  <c r="C20" i="1" s="1"/>
  <c r="E19" i="1" l="1"/>
  <c r="F19" i="1"/>
  <c r="B20" i="1" s="1"/>
  <c r="D20" i="1" s="1"/>
  <c r="C21" i="1" s="1"/>
  <c r="F20" i="1" l="1"/>
  <c r="B21" i="1" s="1"/>
  <c r="F21" i="1" s="1"/>
  <c r="E20" i="1"/>
  <c r="D21" i="1" l="1"/>
  <c r="C22" i="1" s="1"/>
  <c r="E21" i="1"/>
  <c r="B22" i="1" l="1"/>
  <c r="F22" i="1" s="1"/>
  <c r="D22" i="1" l="1"/>
  <c r="C23" i="1" s="1"/>
  <c r="E22" i="1"/>
  <c r="B23" i="1" l="1"/>
  <c r="F23" i="1" l="1"/>
  <c r="D23" i="1"/>
  <c r="C24" i="1" s="1"/>
  <c r="E23" i="1"/>
  <c r="B24" i="1" l="1"/>
  <c r="F24" i="1" s="1"/>
  <c r="E24" i="1" l="1"/>
  <c r="D24" i="1"/>
  <c r="C25" i="1" s="1"/>
  <c r="B25" i="1" l="1"/>
  <c r="D25" i="1" s="1"/>
  <c r="C26" i="1" s="1"/>
  <c r="F25" i="1" l="1"/>
  <c r="B26" i="1" s="1"/>
  <c r="D26" i="1" s="1"/>
  <c r="C27" i="1" s="1"/>
  <c r="E25" i="1"/>
  <c r="F26" i="1" l="1"/>
  <c r="B27" i="1" s="1"/>
  <c r="D27" i="1" s="1"/>
  <c r="C28" i="1" s="1"/>
  <c r="E26" i="1"/>
  <c r="E27" i="1" l="1"/>
  <c r="F27" i="1"/>
  <c r="B28" i="1" s="1"/>
  <c r="D28" i="1" s="1"/>
  <c r="C29" i="1" s="1"/>
  <c r="E28" i="1" l="1"/>
  <c r="F28" i="1"/>
  <c r="B29" i="1" s="1"/>
  <c r="D29" i="1" s="1"/>
  <c r="C30" i="1" s="1"/>
  <c r="E29" i="1" l="1"/>
  <c r="F29" i="1"/>
  <c r="B30" i="1" s="1"/>
  <c r="D30" i="1" s="1"/>
  <c r="C31" i="1" s="1"/>
  <c r="F30" i="1" l="1"/>
  <c r="B31" i="1" s="1"/>
  <c r="D31" i="1" s="1"/>
  <c r="C32" i="1" s="1"/>
  <c r="E30" i="1"/>
  <c r="E31" i="1" l="1"/>
  <c r="F31" i="1"/>
  <c r="B32" i="1" s="1"/>
  <c r="D32" i="1" s="1"/>
  <c r="C33" i="1" s="1"/>
  <c r="E32" i="1" l="1"/>
  <c r="F32" i="1"/>
  <c r="B33" i="1" l="1"/>
  <c r="D33" i="1" l="1"/>
  <c r="C34" i="1" s="1"/>
  <c r="E33" i="1"/>
  <c r="F33" i="1"/>
  <c r="B34" i="1" l="1"/>
  <c r="D34" i="1" s="1"/>
  <c r="C35" i="1" s="1"/>
  <c r="F34" i="1" l="1"/>
  <c r="E34" i="1"/>
  <c r="B35" i="1" l="1"/>
  <c r="D35" i="1" s="1"/>
  <c r="C36" i="1" s="1"/>
  <c r="E35" i="1" l="1"/>
  <c r="F35" i="1"/>
  <c r="B36" i="1" s="1"/>
  <c r="D36" i="1" s="1"/>
  <c r="C37" i="1" s="1"/>
  <c r="F36" i="1" l="1"/>
  <c r="E36" i="1"/>
  <c r="B37" i="1" l="1"/>
  <c r="D37" i="1" s="1"/>
  <c r="C38" i="1" s="1"/>
  <c r="F37" i="1" l="1"/>
  <c r="E37" i="1"/>
  <c r="B38" i="1" l="1"/>
  <c r="D38" i="1" s="1"/>
  <c r="C39" i="1" s="1"/>
  <c r="F38" i="1" l="1"/>
  <c r="B39" i="1" s="1"/>
  <c r="E38" i="1"/>
  <c r="D39" i="1" l="1"/>
  <c r="C40" i="1" s="1"/>
  <c r="F39" i="1"/>
  <c r="E39" i="1"/>
  <c r="B40" i="1" l="1"/>
  <c r="D40" i="1" s="1"/>
  <c r="C41" i="1" s="1"/>
  <c r="E40" i="1" l="1"/>
  <c r="F40" i="1"/>
  <c r="B41" i="1" s="1"/>
  <c r="D41" i="1" s="1"/>
  <c r="C42" i="1" s="1"/>
  <c r="F41" i="1" l="1"/>
  <c r="E41" i="1"/>
  <c r="B42" i="1" l="1"/>
  <c r="D42" i="1" s="1"/>
  <c r="C43" i="1" s="1"/>
  <c r="F42" i="1" l="1"/>
  <c r="B43" i="1" s="1"/>
  <c r="D43" i="1" s="1"/>
  <c r="C44" i="1" s="1"/>
  <c r="E42" i="1"/>
  <c r="E43" i="1" l="1"/>
  <c r="F43" i="1"/>
  <c r="B44" i="1" s="1"/>
  <c r="D44" i="1" s="1"/>
  <c r="C45" i="1" s="1"/>
  <c r="E44" i="1" l="1"/>
  <c r="F44" i="1"/>
  <c r="B45" i="1" l="1"/>
  <c r="D45" i="1" l="1"/>
  <c r="C46" i="1" s="1"/>
  <c r="E45" i="1"/>
  <c r="F45" i="1"/>
  <c r="B46" i="1" l="1"/>
  <c r="D46" i="1" s="1"/>
  <c r="C47" i="1" s="1"/>
  <c r="F46" i="1" l="1"/>
  <c r="E46" i="1"/>
  <c r="B47" i="1" l="1"/>
  <c r="D47" i="1" s="1"/>
  <c r="C48" i="1" s="1"/>
  <c r="F47" i="1" l="1"/>
  <c r="B48" i="1" s="1"/>
  <c r="D48" i="1" s="1"/>
  <c r="C49" i="1" s="1"/>
  <c r="E47" i="1"/>
  <c r="E48" i="1" l="1"/>
  <c r="F48" i="1"/>
  <c r="B49" i="1" l="1"/>
  <c r="D49" i="1" l="1"/>
  <c r="C50" i="1" s="1"/>
  <c r="E49" i="1"/>
  <c r="F49" i="1"/>
  <c r="B50" i="1" l="1"/>
  <c r="D50" i="1" s="1"/>
  <c r="C51" i="1" s="1"/>
  <c r="E50" i="1" l="1"/>
  <c r="F50" i="1"/>
  <c r="B51" i="1" s="1"/>
  <c r="D51" i="1" s="1"/>
  <c r="C52" i="1" s="1"/>
  <c r="F51" i="1" l="1"/>
  <c r="B52" i="1" s="1"/>
  <c r="D52" i="1" s="1"/>
  <c r="C53" i="1" s="1"/>
  <c r="E51" i="1"/>
  <c r="E52" i="1" l="1"/>
  <c r="F52" i="1"/>
  <c r="B53" i="1" l="1"/>
  <c r="D53" i="1" l="1"/>
  <c r="C54" i="1" s="1"/>
  <c r="E53" i="1"/>
  <c r="F53" i="1"/>
  <c r="B54" i="1" l="1"/>
  <c r="D54" i="1" s="1"/>
  <c r="C55" i="1" s="1"/>
  <c r="E54" i="1" l="1"/>
  <c r="F54" i="1"/>
  <c r="B55" i="1" s="1"/>
  <c r="D55" i="1" s="1"/>
  <c r="C56" i="1" s="1"/>
  <c r="F55" i="1" l="1"/>
  <c r="B56" i="1" s="1"/>
  <c r="D56" i="1" s="1"/>
  <c r="C57" i="1" s="1"/>
  <c r="E55" i="1"/>
  <c r="E56" i="1" l="1"/>
  <c r="F56" i="1"/>
  <c r="B57" i="1" l="1"/>
  <c r="D57" i="1" l="1"/>
  <c r="C58" i="1" s="1"/>
  <c r="E57" i="1"/>
  <c r="F57" i="1"/>
  <c r="B58" i="1" l="1"/>
  <c r="D58" i="1" s="1"/>
  <c r="C59" i="1" s="1"/>
  <c r="E58" i="1" l="1"/>
  <c r="F58" i="1"/>
  <c r="B59" i="1" s="1"/>
  <c r="D59" i="1" l="1"/>
  <c r="C60" i="1" s="1"/>
  <c r="F59" i="1"/>
  <c r="E59" i="1"/>
  <c r="B60" i="1" l="1"/>
  <c r="D60" i="1" s="1"/>
  <c r="C61" i="1" s="1"/>
  <c r="F60" i="1" l="1"/>
  <c r="E60" i="1"/>
  <c r="B61" i="1"/>
  <c r="D61" i="1" l="1"/>
  <c r="C62" i="1" s="1"/>
  <c r="E61" i="1"/>
  <c r="F61" i="1"/>
  <c r="B62" i="1" l="1"/>
  <c r="D62" i="1" s="1"/>
  <c r="C63" i="1" s="1"/>
  <c r="F62" i="1" l="1"/>
  <c r="B63" i="1" s="1"/>
  <c r="E62" i="1"/>
  <c r="D63" i="1" l="1"/>
  <c r="C64" i="1" s="1"/>
  <c r="F63" i="1"/>
  <c r="E63" i="1"/>
  <c r="B64" i="1" l="1"/>
  <c r="D64" i="1" s="1"/>
  <c r="C65" i="1" s="1"/>
  <c r="E64" i="1"/>
  <c r="F64" i="1" l="1"/>
  <c r="B65" i="1" s="1"/>
  <c r="D65" i="1" s="1"/>
  <c r="C66" i="1" s="1"/>
  <c r="F65" i="1" l="1"/>
  <c r="E65" i="1"/>
  <c r="B66" i="1" l="1"/>
  <c r="D66" i="1" s="1"/>
  <c r="C67" i="1" s="1"/>
  <c r="F66" i="1" l="1"/>
  <c r="E66" i="1"/>
  <c r="B67" i="1" l="1"/>
  <c r="D67" i="1" s="1"/>
  <c r="C68" i="1" s="1"/>
  <c r="F67" i="1" l="1"/>
  <c r="B68" i="1" s="1"/>
  <c r="D68" i="1" s="1"/>
  <c r="C69" i="1" s="1"/>
  <c r="E67" i="1"/>
  <c r="E68" i="1" l="1"/>
  <c r="F68" i="1"/>
  <c r="B69" i="1" l="1"/>
  <c r="D69" i="1" l="1"/>
  <c r="C70" i="1" s="1"/>
  <c r="E69" i="1"/>
  <c r="F69" i="1"/>
  <c r="B70" i="1" l="1"/>
  <c r="D70" i="1" s="1"/>
  <c r="C71" i="1" s="1"/>
  <c r="E70" i="1" l="1"/>
  <c r="F70" i="1"/>
  <c r="B71" i="1" l="1"/>
  <c r="D71" i="1" s="1"/>
  <c r="C72" i="1" s="1"/>
  <c r="F71" i="1"/>
  <c r="E71" i="1"/>
  <c r="B72" i="1" l="1"/>
  <c r="D72" i="1" s="1"/>
  <c r="C73" i="1" s="1"/>
  <c r="E72" i="1"/>
  <c r="F72" i="1" l="1"/>
  <c r="B73" i="1"/>
  <c r="D73" i="1" s="1"/>
  <c r="C74" i="1" s="1"/>
  <c r="E73" i="1" l="1"/>
  <c r="F73" i="1"/>
  <c r="B74" i="1" s="1"/>
  <c r="D74" i="1" l="1"/>
  <c r="C75" i="1" s="1"/>
  <c r="E74" i="1"/>
  <c r="F74" i="1"/>
  <c r="B75" i="1" l="1"/>
  <c r="F75" i="1" s="1"/>
  <c r="D75" i="1" l="1"/>
  <c r="C76" i="1" s="1"/>
  <c r="E75" i="1"/>
  <c r="B76" i="1" l="1"/>
  <c r="D76" i="1" l="1"/>
  <c r="C77" i="1" s="1"/>
  <c r="E76" i="1"/>
  <c r="F76" i="1"/>
  <c r="B77" i="1" l="1"/>
  <c r="D77" i="1" s="1"/>
  <c r="C78" i="1" s="1"/>
  <c r="F77" i="1"/>
  <c r="B78" i="1" s="1"/>
  <c r="D78" i="1" s="1"/>
  <c r="C79" i="1" s="1"/>
  <c r="E77" i="1"/>
  <c r="F78" i="1"/>
  <c r="E78" i="1" l="1"/>
  <c r="B79" i="1"/>
  <c r="D79" i="1" l="1"/>
  <c r="C80" i="1" s="1"/>
  <c r="E79" i="1"/>
  <c r="F79" i="1"/>
  <c r="B80" i="1" l="1"/>
  <c r="D80" i="1" s="1"/>
  <c r="C81" i="1" s="1"/>
  <c r="E80" i="1"/>
  <c r="F80" i="1" l="1"/>
  <c r="B81" i="1" l="1"/>
  <c r="F81" i="1"/>
  <c r="D81" i="1" l="1"/>
  <c r="C82" i="1" s="1"/>
  <c r="E81" i="1"/>
  <c r="B82" i="1" l="1"/>
  <c r="D82" i="1" l="1"/>
  <c r="C83" i="1" s="1"/>
  <c r="F82" i="1"/>
  <c r="E82" i="1"/>
  <c r="B83" i="1" l="1"/>
  <c r="D83" i="1" s="1"/>
  <c r="C84" i="1" s="1"/>
  <c r="F83" i="1" l="1"/>
  <c r="E83" i="1"/>
  <c r="B84" i="1" l="1"/>
  <c r="D84" i="1" s="1"/>
  <c r="C85" i="1" s="1"/>
  <c r="F84" i="1"/>
  <c r="B85" i="1" l="1"/>
  <c r="D85" i="1" s="1"/>
  <c r="C86" i="1" s="1"/>
  <c r="E84" i="1"/>
  <c r="E85" i="1" s="1"/>
  <c r="F85" i="1" l="1"/>
  <c r="B86" i="1" l="1"/>
  <c r="D86" i="1" l="1"/>
  <c r="C87" i="1" s="1"/>
  <c r="E86" i="1"/>
  <c r="F86" i="1"/>
  <c r="B87" i="1" l="1"/>
  <c r="D87" i="1" s="1"/>
  <c r="C88" i="1" s="1"/>
  <c r="E87" i="1" l="1"/>
  <c r="F87" i="1"/>
  <c r="B88" i="1" l="1"/>
  <c r="F88" i="1" s="1"/>
  <c r="D88" i="1" l="1"/>
  <c r="C89" i="1" s="1"/>
  <c r="E88" i="1"/>
  <c r="B89" i="1" l="1"/>
  <c r="D89" i="1" l="1"/>
  <c r="C90" i="1" s="1"/>
  <c r="F89" i="1"/>
  <c r="E89" i="1"/>
  <c r="B90" i="1" l="1"/>
  <c r="D90" i="1" s="1"/>
  <c r="C91" i="1" s="1"/>
  <c r="F90" i="1" l="1"/>
  <c r="B91" i="1"/>
  <c r="D91" i="1" s="1"/>
  <c r="C92" i="1" s="1"/>
  <c r="E90" i="1"/>
  <c r="E91" i="1" s="1"/>
  <c r="F91" i="1" l="1"/>
  <c r="B92" i="1" l="1"/>
  <c r="F92" i="1"/>
  <c r="D92" i="1" l="1"/>
  <c r="C93" i="1" s="1"/>
  <c r="E92" i="1"/>
  <c r="B93" i="1" l="1"/>
  <c r="D93" i="1" l="1"/>
  <c r="C94" i="1" s="1"/>
  <c r="F93" i="1"/>
  <c r="E93" i="1"/>
  <c r="B94" i="1" l="1"/>
  <c r="D94" i="1" s="1"/>
  <c r="C95" i="1" s="1"/>
  <c r="F94" i="1" l="1"/>
  <c r="E94" i="1"/>
  <c r="B95" i="1" l="1"/>
  <c r="D95" i="1" s="1"/>
  <c r="C96" i="1" s="1"/>
  <c r="F95" i="1" l="1"/>
  <c r="E95" i="1"/>
  <c r="B96" i="1" l="1"/>
  <c r="D96" i="1" s="1"/>
  <c r="C97" i="1" s="1"/>
  <c r="F96" i="1" l="1"/>
  <c r="E96" i="1"/>
  <c r="B97" i="1" l="1"/>
  <c r="D97" i="1" s="1"/>
  <c r="C98" i="1" s="1"/>
  <c r="F97" i="1" l="1"/>
  <c r="E97" i="1"/>
  <c r="B98" i="1" l="1"/>
  <c r="D98" i="1" s="1"/>
  <c r="C99" i="1" s="1"/>
  <c r="F98" i="1"/>
  <c r="B99" i="1" l="1"/>
  <c r="D99" i="1" s="1"/>
  <c r="C100" i="1" s="1"/>
  <c r="E98" i="1"/>
  <c r="E99" i="1" s="1"/>
  <c r="F99" i="1" l="1"/>
  <c r="B100" i="1" l="1"/>
  <c r="F100" i="1"/>
  <c r="D100" i="1" l="1"/>
  <c r="C101" i="1" s="1"/>
  <c r="E100" i="1"/>
  <c r="B101" i="1" l="1"/>
  <c r="D101" i="1" l="1"/>
  <c r="C102" i="1" s="1"/>
  <c r="F101" i="1"/>
  <c r="E101" i="1"/>
  <c r="B102" i="1" l="1"/>
  <c r="D102" i="1" s="1"/>
  <c r="C103" i="1" s="1"/>
  <c r="F102" i="1" l="1"/>
  <c r="E102" i="1"/>
  <c r="B103" i="1" l="1"/>
  <c r="D103" i="1" s="1"/>
  <c r="C104" i="1" s="1"/>
  <c r="F103" i="1" l="1"/>
  <c r="E103" i="1"/>
  <c r="B104" i="1" l="1"/>
  <c r="D104" i="1" s="1"/>
  <c r="C105" i="1" s="1"/>
  <c r="F104" i="1" l="1"/>
  <c r="E104" i="1"/>
  <c r="B105" i="1" l="1"/>
  <c r="D105" i="1" s="1"/>
  <c r="C106" i="1" s="1"/>
  <c r="F105" i="1" l="1"/>
  <c r="E105" i="1"/>
  <c r="B106" i="1" l="1"/>
  <c r="D106" i="1" s="1"/>
  <c r="C107" i="1" s="1"/>
  <c r="F106" i="1" l="1"/>
  <c r="E106" i="1"/>
  <c r="B107" i="1" l="1"/>
  <c r="D107" i="1" s="1"/>
  <c r="C108" i="1" s="1"/>
  <c r="F107" i="1" l="1"/>
  <c r="E107" i="1"/>
  <c r="B108" i="1" l="1"/>
  <c r="D108" i="1" s="1"/>
  <c r="C109" i="1" s="1"/>
  <c r="F108" i="1" l="1"/>
  <c r="E108" i="1"/>
  <c r="B109" i="1" l="1"/>
  <c r="D109" i="1" s="1"/>
  <c r="C110" i="1" s="1"/>
  <c r="F109" i="1" l="1"/>
  <c r="E109" i="1"/>
  <c r="B110" i="1" l="1"/>
  <c r="D110" i="1" s="1"/>
  <c r="C111" i="1" s="1"/>
  <c r="F110" i="1" l="1"/>
  <c r="E110" i="1"/>
  <c r="B111" i="1" l="1"/>
  <c r="D111" i="1" s="1"/>
  <c r="C112" i="1" s="1"/>
  <c r="F111" i="1" l="1"/>
  <c r="E111" i="1"/>
  <c r="B112" i="1" l="1"/>
  <c r="D112" i="1" s="1"/>
  <c r="C113" i="1" s="1"/>
  <c r="F112" i="1"/>
  <c r="B113" i="1" l="1"/>
  <c r="D113" i="1" s="1"/>
  <c r="C114" i="1" s="1"/>
  <c r="F113" i="1"/>
  <c r="E112" i="1"/>
  <c r="E113" i="1" s="1"/>
  <c r="B114" i="1" l="1"/>
  <c r="D114" i="1" s="1"/>
  <c r="C115" i="1" s="1"/>
  <c r="F114" i="1"/>
  <c r="B115" i="1" l="1"/>
  <c r="D115" i="1" s="1"/>
  <c r="C116" i="1" s="1"/>
  <c r="E114" i="1"/>
  <c r="E115" i="1" s="1"/>
  <c r="F115" i="1" l="1"/>
  <c r="B116" i="1" s="1"/>
  <c r="D116" i="1" l="1"/>
  <c r="C117" i="1" s="1"/>
  <c r="F116" i="1"/>
  <c r="B117" i="1" s="1"/>
  <c r="D117" i="1" s="1"/>
  <c r="C118" i="1" s="1"/>
  <c r="E116" i="1"/>
  <c r="E117" i="1" l="1"/>
  <c r="F117" i="1"/>
  <c r="B118" i="1" l="1"/>
  <c r="D118" i="1" l="1"/>
  <c r="C119" i="1" s="1"/>
  <c r="E118" i="1"/>
  <c r="F118" i="1"/>
  <c r="B119" i="1" l="1"/>
  <c r="D119" i="1" s="1"/>
  <c r="C120" i="1" s="1"/>
  <c r="F119" i="1"/>
  <c r="B120" i="1" l="1"/>
  <c r="D120" i="1" s="1"/>
  <c r="C121" i="1" s="1"/>
  <c r="F120" i="1"/>
  <c r="E119" i="1"/>
  <c r="E120" i="1" s="1"/>
  <c r="B121" i="1" l="1"/>
  <c r="D121" i="1" s="1"/>
  <c r="C122" i="1" s="1"/>
  <c r="F121" i="1"/>
  <c r="B122" i="1" l="1"/>
  <c r="D122" i="1" s="1"/>
  <c r="C123" i="1" s="1"/>
  <c r="F122" i="1"/>
  <c r="E121" i="1"/>
  <c r="E122" i="1" s="1"/>
  <c r="B123" i="1" l="1"/>
  <c r="D123" i="1" s="1"/>
  <c r="C124" i="1" s="1"/>
  <c r="F123" i="1" l="1"/>
  <c r="B124" i="1"/>
  <c r="D124" i="1" s="1"/>
  <c r="C125" i="1" s="1"/>
  <c r="E123" i="1"/>
  <c r="E124" i="1" s="1"/>
  <c r="F124" i="1" l="1"/>
  <c r="B125" i="1"/>
  <c r="D125" i="1" s="1"/>
  <c r="C126" i="1" s="1"/>
  <c r="F125" i="1"/>
  <c r="B126" i="1" l="1"/>
  <c r="D126" i="1" s="1"/>
  <c r="C127" i="1" s="1"/>
  <c r="F126" i="1"/>
  <c r="E125" i="1"/>
  <c r="E126" i="1" s="1"/>
  <c r="B127" i="1" l="1"/>
  <c r="D127" i="1" s="1"/>
  <c r="C128" i="1" s="1"/>
  <c r="F127" i="1"/>
  <c r="B128" i="1" l="1"/>
  <c r="D128" i="1" s="1"/>
  <c r="C129" i="1" s="1"/>
  <c r="F128" i="1"/>
  <c r="E127" i="1"/>
  <c r="E128" i="1" s="1"/>
  <c r="B129" i="1" l="1"/>
  <c r="D129" i="1" s="1"/>
  <c r="C130" i="1" s="1"/>
  <c r="F129" i="1"/>
  <c r="B130" i="1" l="1"/>
  <c r="D130" i="1" s="1"/>
  <c r="C131" i="1" s="1"/>
  <c r="F130" i="1"/>
  <c r="E129" i="1"/>
  <c r="E130" i="1" s="1"/>
  <c r="B131" i="1" l="1"/>
  <c r="D131" i="1" s="1"/>
  <c r="C132" i="1" s="1"/>
  <c r="F131" i="1"/>
  <c r="B132" i="1" l="1"/>
  <c r="D132" i="1" s="1"/>
  <c r="C133" i="1" s="1"/>
  <c r="F132" i="1"/>
  <c r="E131" i="1"/>
  <c r="E132" i="1" s="1"/>
  <c r="B133" i="1" l="1"/>
  <c r="D133" i="1" s="1"/>
  <c r="C134" i="1" s="1"/>
  <c r="F133" i="1"/>
  <c r="B134" i="1" l="1"/>
  <c r="D134" i="1" s="1"/>
  <c r="C135" i="1" s="1"/>
  <c r="F134" i="1"/>
  <c r="E133" i="1"/>
  <c r="E134" i="1" s="1"/>
  <c r="B135" i="1" l="1"/>
  <c r="D135" i="1" s="1"/>
  <c r="C136" i="1" s="1"/>
  <c r="F135" i="1"/>
  <c r="B136" i="1" l="1"/>
  <c r="D136" i="1" s="1"/>
  <c r="C137" i="1" s="1"/>
  <c r="F136" i="1"/>
  <c r="E135" i="1"/>
  <c r="E136" i="1" s="1"/>
  <c r="B137" i="1" l="1"/>
  <c r="D137" i="1" s="1"/>
  <c r="C138" i="1" s="1"/>
  <c r="F137" i="1"/>
  <c r="B138" i="1" l="1"/>
  <c r="D138" i="1" s="1"/>
  <c r="C139" i="1" s="1"/>
  <c r="F138" i="1"/>
  <c r="E137" i="1"/>
  <c r="E138" i="1" s="1"/>
  <c r="B139" i="1" l="1"/>
  <c r="D139" i="1" s="1"/>
  <c r="C140" i="1" s="1"/>
  <c r="F139" i="1"/>
  <c r="B140" i="1" l="1"/>
  <c r="D140" i="1" s="1"/>
  <c r="C141" i="1" s="1"/>
  <c r="E139" i="1"/>
  <c r="E140" i="1" s="1"/>
  <c r="F140" i="1" l="1"/>
  <c r="B141" i="1" l="1"/>
  <c r="F141" i="1"/>
  <c r="B142" i="1" l="1"/>
  <c r="D141" i="1"/>
  <c r="C142" i="1" s="1"/>
  <c r="E141" i="1"/>
  <c r="D142" i="1" l="1"/>
  <c r="C143" i="1" s="1"/>
  <c r="E142" i="1"/>
  <c r="F142" i="1"/>
  <c r="B143" i="1" l="1"/>
  <c r="D143" i="1" s="1"/>
  <c r="C144" i="1" s="1"/>
  <c r="F143" i="1"/>
  <c r="E143" i="1"/>
  <c r="B144" i="1" l="1"/>
  <c r="D144" i="1" s="1"/>
  <c r="C145" i="1" s="1"/>
  <c r="F144" i="1"/>
  <c r="B145" i="1" l="1"/>
  <c r="D145" i="1" s="1"/>
  <c r="C146" i="1" s="1"/>
  <c r="F145" i="1"/>
  <c r="E144" i="1"/>
  <c r="E145" i="1" s="1"/>
  <c r="B146" i="1" l="1"/>
  <c r="D146" i="1" s="1"/>
  <c r="C147" i="1" s="1"/>
  <c r="F146" i="1"/>
  <c r="E146" i="1"/>
  <c r="B147" i="1" l="1"/>
  <c r="D147" i="1" s="1"/>
  <c r="C148" i="1" s="1"/>
  <c r="F147" i="1"/>
  <c r="B148" i="1" l="1"/>
  <c r="D148" i="1" s="1"/>
  <c r="C149" i="1" s="1"/>
  <c r="E147" i="1"/>
  <c r="E148" i="1" s="1"/>
  <c r="F148" i="1" l="1"/>
  <c r="B149" i="1" l="1"/>
  <c r="D149" i="1" l="1"/>
  <c r="C150" i="1" s="1"/>
  <c r="E149" i="1"/>
  <c r="F149" i="1"/>
  <c r="B150" i="1" l="1"/>
  <c r="D150" i="1" s="1"/>
  <c r="C151" i="1" s="1"/>
  <c r="F150" i="1" l="1"/>
  <c r="B151" i="1"/>
  <c r="D151" i="1" s="1"/>
  <c r="C152" i="1" s="1"/>
  <c r="F151" i="1"/>
  <c r="E150" i="1"/>
  <c r="E151" i="1" s="1"/>
  <c r="B152" i="1" l="1"/>
  <c r="D152" i="1" s="1"/>
  <c r="C153" i="1" s="1"/>
  <c r="F152" i="1"/>
  <c r="E152" i="1"/>
  <c r="B153" i="1" l="1"/>
  <c r="D153" i="1" s="1"/>
  <c r="C154" i="1" s="1"/>
  <c r="F153" i="1"/>
  <c r="B154" i="1" l="1"/>
  <c r="D154" i="1" s="1"/>
  <c r="C155" i="1" s="1"/>
  <c r="F154" i="1"/>
  <c r="E153" i="1"/>
  <c r="E154" i="1" s="1"/>
  <c r="B155" i="1" l="1"/>
  <c r="D155" i="1" s="1"/>
  <c r="C156" i="1" s="1"/>
  <c r="F155" i="1"/>
  <c r="E155" i="1"/>
  <c r="B156" i="1" l="1"/>
  <c r="D156" i="1" s="1"/>
  <c r="C157" i="1" s="1"/>
  <c r="F156" i="1" l="1"/>
  <c r="E156" i="1"/>
  <c r="B157" i="1" l="1"/>
  <c r="D157" i="1" s="1"/>
  <c r="C158" i="1" s="1"/>
  <c r="F157" i="1"/>
  <c r="B158" i="1" l="1"/>
  <c r="D158" i="1" s="1"/>
  <c r="C159" i="1" s="1"/>
  <c r="F158" i="1"/>
  <c r="E157" i="1"/>
  <c r="E158" i="1" s="1"/>
  <c r="B159" i="1" l="1"/>
  <c r="D159" i="1" s="1"/>
  <c r="C160" i="1" s="1"/>
  <c r="F159" i="1"/>
  <c r="E159" i="1"/>
  <c r="B160" i="1" l="1"/>
  <c r="D160" i="1" s="1"/>
  <c r="C161" i="1" s="1"/>
  <c r="F160" i="1"/>
  <c r="B161" i="1" l="1"/>
  <c r="D161" i="1" s="1"/>
  <c r="C162" i="1" s="1"/>
  <c r="F161" i="1"/>
  <c r="E160" i="1"/>
  <c r="E161" i="1" s="1"/>
  <c r="B162" i="1" l="1"/>
  <c r="D162" i="1" s="1"/>
  <c r="C163" i="1" s="1"/>
  <c r="F162" i="1"/>
  <c r="E162" i="1"/>
  <c r="B163" i="1" l="1"/>
  <c r="D163" i="1" s="1"/>
  <c r="C164" i="1" s="1"/>
  <c r="F163" i="1"/>
  <c r="E163" i="1"/>
  <c r="B164" i="1" l="1"/>
  <c r="D164" i="1" s="1"/>
  <c r="C165" i="1" s="1"/>
  <c r="E164" i="1"/>
  <c r="F164" i="1" l="1"/>
  <c r="B165" i="1" l="1"/>
  <c r="D165" i="1" l="1"/>
  <c r="C166" i="1" s="1"/>
  <c r="E165" i="1"/>
  <c r="F165" i="1"/>
  <c r="B166" i="1" l="1"/>
  <c r="D166" i="1" s="1"/>
  <c r="C167" i="1" s="1"/>
  <c r="F166" i="1"/>
  <c r="B167" i="1" l="1"/>
  <c r="D167" i="1" s="1"/>
  <c r="C168" i="1" s="1"/>
  <c r="F167" i="1"/>
  <c r="E166" i="1"/>
  <c r="E167" i="1" s="1"/>
  <c r="B168" i="1" l="1"/>
  <c r="D168" i="1" s="1"/>
  <c r="C169" i="1" s="1"/>
  <c r="F168" i="1"/>
  <c r="B169" i="1" l="1"/>
  <c r="D169" i="1" s="1"/>
  <c r="C170" i="1" s="1"/>
  <c r="E168" i="1"/>
  <c r="E169" i="1" s="1"/>
  <c r="F169" i="1" l="1"/>
  <c r="B170" i="1" l="1"/>
  <c r="D170" i="1" l="1"/>
  <c r="C171" i="1" s="1"/>
  <c r="E170" i="1"/>
  <c r="F170" i="1"/>
  <c r="B171" i="1" l="1"/>
  <c r="D171" i="1" s="1"/>
  <c r="C172" i="1" s="1"/>
  <c r="F171" i="1"/>
  <c r="B172" i="1" l="1"/>
  <c r="D172" i="1" s="1"/>
  <c r="C173" i="1" s="1"/>
  <c r="F172" i="1"/>
  <c r="E171" i="1"/>
  <c r="E172" i="1" s="1"/>
  <c r="B173" i="1" l="1"/>
  <c r="D173" i="1" s="1"/>
  <c r="C174" i="1" s="1"/>
  <c r="F173" i="1"/>
  <c r="E173" i="1"/>
  <c r="B174" i="1" l="1"/>
  <c r="D174" i="1" s="1"/>
  <c r="C175" i="1" s="1"/>
  <c r="F174" i="1"/>
  <c r="E174" i="1"/>
  <c r="B175" i="1" l="1"/>
  <c r="D175" i="1" s="1"/>
  <c r="C176" i="1" s="1"/>
  <c r="E175" i="1"/>
  <c r="F175" i="1" l="1"/>
  <c r="B176" i="1" l="1"/>
  <c r="F176" i="1"/>
  <c r="B177" i="1" l="1"/>
  <c r="F177" i="1"/>
  <c r="D176" i="1"/>
  <c r="C177" i="1" s="1"/>
  <c r="E176" i="1"/>
  <c r="E177" i="1" s="1"/>
  <c r="B178" i="1" l="1"/>
  <c r="F178" i="1"/>
  <c r="D177" i="1"/>
  <c r="C178" i="1" s="1"/>
  <c r="B179" i="1" l="1"/>
  <c r="D178" i="1"/>
  <c r="C179" i="1" s="1"/>
  <c r="E178" i="1"/>
  <c r="E179" i="1" s="1"/>
  <c r="D179" i="1" l="1"/>
  <c r="C180" i="1" s="1"/>
  <c r="F179" i="1"/>
  <c r="B180" i="1" l="1"/>
  <c r="D180" i="1" l="1"/>
  <c r="C181" i="1" s="1"/>
  <c r="E180" i="1"/>
  <c r="F180" i="1"/>
  <c r="B181" i="1" l="1"/>
  <c r="D181" i="1" s="1"/>
  <c r="C182" i="1" s="1"/>
  <c r="F181" i="1"/>
  <c r="B182" i="1" l="1"/>
  <c r="D182" i="1" s="1"/>
  <c r="C183" i="1" s="1"/>
  <c r="F182" i="1"/>
  <c r="E181" i="1"/>
  <c r="E182" i="1" s="1"/>
  <c r="B183" i="1" l="1"/>
  <c r="D183" i="1" s="1"/>
  <c r="C184" i="1" s="1"/>
  <c r="F183" i="1"/>
  <c r="B184" i="1" l="1"/>
  <c r="D184" i="1" s="1"/>
  <c r="C185" i="1" s="1"/>
  <c r="E183" i="1"/>
  <c r="E184" i="1" s="1"/>
  <c r="F184" i="1" l="1"/>
  <c r="B185" i="1" l="1"/>
  <c r="F185" i="1"/>
  <c r="B186" i="1" l="1"/>
  <c r="F186" i="1"/>
  <c r="D185" i="1"/>
  <c r="C186" i="1" s="1"/>
  <c r="E185" i="1"/>
  <c r="E186" i="1" s="1"/>
  <c r="B187" i="1" l="1"/>
  <c r="F187" i="1"/>
  <c r="D186" i="1"/>
  <c r="C187" i="1" s="1"/>
  <c r="B188" i="1" l="1"/>
  <c r="F188" i="1"/>
  <c r="D187" i="1"/>
  <c r="C188" i="1" s="1"/>
  <c r="E187" i="1"/>
  <c r="E188" i="1" s="1"/>
  <c r="B189" i="1" l="1"/>
  <c r="F189" i="1"/>
  <c r="D188" i="1"/>
  <c r="C189" i="1" s="1"/>
  <c r="B190" i="1" l="1"/>
  <c r="D189" i="1"/>
  <c r="C190" i="1" s="1"/>
  <c r="E189" i="1"/>
  <c r="E190" i="1" s="1"/>
  <c r="D190" i="1" l="1"/>
  <c r="C191" i="1" s="1"/>
  <c r="F190" i="1"/>
  <c r="B191" i="1" l="1"/>
  <c r="F191" i="1"/>
  <c r="B192" i="1" l="1"/>
  <c r="F192" i="1"/>
  <c r="D191" i="1"/>
  <c r="C192" i="1" s="1"/>
  <c r="E191" i="1"/>
  <c r="E192" i="1" s="1"/>
  <c r="B193" i="1" l="1"/>
  <c r="F193" i="1"/>
  <c r="D192" i="1"/>
  <c r="C193" i="1" s="1"/>
  <c r="B194" i="1" l="1"/>
  <c r="D193" i="1"/>
  <c r="C194" i="1" s="1"/>
  <c r="E193" i="1"/>
  <c r="E194" i="1" s="1"/>
  <c r="D194" i="1" l="1"/>
  <c r="C195" i="1" s="1"/>
  <c r="F194" i="1"/>
  <c r="B195" i="1" l="1"/>
  <c r="F195" i="1"/>
  <c r="B196" i="1" l="1"/>
  <c r="F196" i="1"/>
  <c r="D195" i="1"/>
  <c r="C196" i="1" s="1"/>
  <c r="E195" i="1"/>
  <c r="E196" i="1" s="1"/>
  <c r="B197" i="1" l="1"/>
  <c r="D196" i="1"/>
  <c r="C197" i="1" s="1"/>
  <c r="D197" i="1" l="1"/>
  <c r="C198" i="1" s="1"/>
  <c r="F197" i="1"/>
  <c r="E197" i="1"/>
  <c r="B198" i="1" l="1"/>
  <c r="D198" i="1" s="1"/>
  <c r="C199" i="1" s="1"/>
  <c r="F198" i="1"/>
  <c r="E198" i="1"/>
  <c r="B199" i="1" l="1"/>
  <c r="D199" i="1" s="1"/>
  <c r="C200" i="1" s="1"/>
  <c r="F199" i="1"/>
  <c r="B200" i="1" l="1"/>
  <c r="D200" i="1" s="1"/>
  <c r="C201" i="1" s="1"/>
  <c r="F200" i="1"/>
  <c r="E199" i="1"/>
  <c r="E200" i="1" s="1"/>
  <c r="B201" i="1" l="1"/>
  <c r="D201" i="1" s="1"/>
  <c r="C202" i="1" s="1"/>
  <c r="F201" i="1"/>
  <c r="B202" i="1" l="1"/>
  <c r="D202" i="1" s="1"/>
  <c r="C203" i="1" s="1"/>
  <c r="F202" i="1"/>
  <c r="E201" i="1"/>
  <c r="E202" i="1" s="1"/>
  <c r="B203" i="1" l="1"/>
  <c r="D203" i="1" s="1"/>
  <c r="C204" i="1" s="1"/>
  <c r="F203" i="1"/>
  <c r="B204" i="1" l="1"/>
  <c r="D204" i="1" s="1"/>
  <c r="C205" i="1" s="1"/>
  <c r="F204" i="1"/>
  <c r="E203" i="1"/>
  <c r="E204" i="1" s="1"/>
  <c r="B205" i="1" l="1"/>
  <c r="D205" i="1" s="1"/>
  <c r="C206" i="1" s="1"/>
  <c r="F205" i="1"/>
  <c r="B206" i="1" l="1"/>
  <c r="D206" i="1" s="1"/>
  <c r="C207" i="1" s="1"/>
  <c r="F206" i="1"/>
  <c r="E205" i="1"/>
  <c r="E206" i="1" s="1"/>
  <c r="B207" i="1" l="1"/>
  <c r="D207" i="1" s="1"/>
  <c r="C208" i="1" s="1"/>
  <c r="F207" i="1" l="1"/>
  <c r="E207" i="1"/>
  <c r="B208" i="1" l="1"/>
  <c r="D208" i="1" s="1"/>
  <c r="C209" i="1" s="1"/>
  <c r="F208" i="1"/>
  <c r="B209" i="1" l="1"/>
  <c r="D209" i="1" s="1"/>
  <c r="C210" i="1" s="1"/>
  <c r="F209" i="1"/>
  <c r="E208" i="1"/>
  <c r="E209" i="1" s="1"/>
  <c r="B210" i="1" l="1"/>
  <c r="D210" i="1" s="1"/>
  <c r="C211" i="1" s="1"/>
  <c r="F210" i="1"/>
  <c r="B211" i="1" l="1"/>
  <c r="D211" i="1" s="1"/>
  <c r="C212" i="1" s="1"/>
  <c r="F211" i="1"/>
  <c r="E210" i="1"/>
  <c r="E211" i="1" s="1"/>
  <c r="B212" i="1" l="1"/>
  <c r="D212" i="1" s="1"/>
  <c r="C213" i="1" s="1"/>
  <c r="F212" i="1"/>
  <c r="E212" i="1"/>
  <c r="B213" i="1" l="1"/>
  <c r="D213" i="1" s="1"/>
  <c r="C214" i="1" s="1"/>
  <c r="F213" i="1"/>
  <c r="E213" i="1"/>
  <c r="B214" i="1" l="1"/>
  <c r="D214" i="1" s="1"/>
  <c r="C215" i="1" s="1"/>
  <c r="F214" i="1"/>
  <c r="E214" i="1"/>
  <c r="B215" i="1" l="1"/>
  <c r="D215" i="1" s="1"/>
  <c r="C216" i="1" s="1"/>
  <c r="F215" i="1"/>
  <c r="B216" i="1" l="1"/>
  <c r="D216" i="1" s="1"/>
  <c r="C217" i="1" s="1"/>
  <c r="F216" i="1"/>
  <c r="E215" i="1"/>
  <c r="E216" i="1" s="1"/>
  <c r="B217" i="1" l="1"/>
  <c r="D217" i="1" s="1"/>
  <c r="C218" i="1" s="1"/>
  <c r="F217" i="1"/>
  <c r="B218" i="1" l="1"/>
  <c r="D218" i="1" s="1"/>
  <c r="C219" i="1" s="1"/>
  <c r="E217" i="1"/>
  <c r="E218" i="1" s="1"/>
  <c r="F218" i="1" l="1"/>
  <c r="B219" i="1" l="1"/>
  <c r="F219" i="1"/>
  <c r="B220" i="1" l="1"/>
  <c r="F220" i="1"/>
  <c r="D219" i="1"/>
  <c r="C220" i="1" s="1"/>
  <c r="E219" i="1"/>
  <c r="E220" i="1" s="1"/>
  <c r="B221" i="1" l="1"/>
  <c r="F221" i="1"/>
  <c r="D220" i="1"/>
  <c r="C221" i="1" s="1"/>
  <c r="B222" i="1" l="1"/>
  <c r="F222" i="1"/>
  <c r="D221" i="1"/>
  <c r="C222" i="1" s="1"/>
  <c r="E221" i="1"/>
  <c r="E222" i="1" s="1"/>
  <c r="B223" i="1" l="1"/>
  <c r="F223" i="1"/>
  <c r="D222" i="1"/>
  <c r="C223" i="1" s="1"/>
  <c r="B224" i="1" l="1"/>
  <c r="F224" i="1"/>
  <c r="D223" i="1"/>
  <c r="C224" i="1" s="1"/>
  <c r="E223" i="1"/>
  <c r="E224" i="1" s="1"/>
  <c r="B225" i="1" l="1"/>
  <c r="D224" i="1"/>
  <c r="C225" i="1" s="1"/>
  <c r="D225" i="1" l="1"/>
  <c r="C226" i="1" s="1"/>
  <c r="F225" i="1"/>
  <c r="E225" i="1"/>
  <c r="B226" i="1" l="1"/>
  <c r="D226" i="1" s="1"/>
  <c r="C227" i="1" s="1"/>
  <c r="F226" i="1"/>
  <c r="E226" i="1"/>
  <c r="B227" i="1" l="1"/>
  <c r="D227" i="1" s="1"/>
  <c r="C228" i="1" s="1"/>
  <c r="F227" i="1"/>
  <c r="B228" i="1" l="1"/>
  <c r="D228" i="1" s="1"/>
  <c r="C229" i="1" s="1"/>
  <c r="F228" i="1"/>
  <c r="E227" i="1"/>
  <c r="E228" i="1" s="1"/>
  <c r="B229" i="1" l="1"/>
  <c r="D229" i="1" s="1"/>
  <c r="C230" i="1" s="1"/>
  <c r="F229" i="1"/>
  <c r="B230" i="1" l="1"/>
  <c r="D230" i="1" s="1"/>
  <c r="C231" i="1" s="1"/>
  <c r="F230" i="1"/>
  <c r="E229" i="1"/>
  <c r="E230" i="1" s="1"/>
  <c r="B231" i="1" l="1"/>
  <c r="D231" i="1" s="1"/>
  <c r="C232" i="1" s="1"/>
  <c r="F231" i="1"/>
  <c r="E231" i="1"/>
  <c r="B232" i="1" l="1"/>
  <c r="D232" i="1" s="1"/>
  <c r="C233" i="1" s="1"/>
  <c r="F232" i="1"/>
  <c r="B233" i="1" l="1"/>
  <c r="D233" i="1" s="1"/>
  <c r="C234" i="1" s="1"/>
  <c r="E232" i="1"/>
  <c r="E233" i="1" s="1"/>
  <c r="F233" i="1" l="1"/>
  <c r="B234" i="1"/>
  <c r="D234" i="1" s="1"/>
  <c r="C235" i="1" s="1"/>
  <c r="F234" i="1"/>
  <c r="E234" i="1"/>
  <c r="B235" i="1" l="1"/>
  <c r="D235" i="1" s="1"/>
  <c r="C236" i="1" s="1"/>
  <c r="F235" i="1"/>
  <c r="B236" i="1" l="1"/>
  <c r="D236" i="1" s="1"/>
  <c r="C237" i="1" s="1"/>
  <c r="F236" i="1"/>
  <c r="E235" i="1"/>
  <c r="E236" i="1" s="1"/>
  <c r="B237" i="1" l="1"/>
  <c r="D237" i="1" s="1"/>
  <c r="C238" i="1" s="1"/>
  <c r="F237" i="1"/>
  <c r="B238" i="1" l="1"/>
  <c r="D238" i="1" s="1"/>
  <c r="C239" i="1" s="1"/>
  <c r="F238" i="1"/>
  <c r="E237" i="1"/>
  <c r="E238" i="1" s="1"/>
  <c r="B239" i="1" l="1"/>
  <c r="D239" i="1" s="1"/>
  <c r="C240" i="1" s="1"/>
  <c r="F239" i="1"/>
  <c r="E239" i="1"/>
  <c r="B240" i="1" l="1"/>
  <c r="D240" i="1" s="1"/>
  <c r="C241" i="1" s="1"/>
  <c r="F240" i="1"/>
  <c r="E240" i="1"/>
  <c r="B241" i="1" l="1"/>
  <c r="D241" i="1" s="1"/>
  <c r="C242" i="1" s="1"/>
  <c r="F241" i="1"/>
  <c r="E241" i="1"/>
  <c r="B242" i="1" l="1"/>
  <c r="D242" i="1" s="1"/>
  <c r="C243" i="1" s="1"/>
  <c r="F242" i="1"/>
  <c r="B243" i="1" l="1"/>
  <c r="D243" i="1" s="1"/>
  <c r="C244" i="1" s="1"/>
  <c r="F243" i="1"/>
  <c r="E242" i="1"/>
  <c r="E243" i="1" s="1"/>
  <c r="B244" i="1" l="1"/>
  <c r="D244" i="1" s="1"/>
  <c r="C245" i="1" s="1"/>
  <c r="F244" i="1"/>
  <c r="B245" i="1" l="1"/>
  <c r="D245" i="1" s="1"/>
  <c r="C246" i="1" s="1"/>
  <c r="F245" i="1"/>
  <c r="E244" i="1"/>
  <c r="E245" i="1" s="1"/>
  <c r="B246" i="1" l="1"/>
  <c r="D246" i="1" s="1"/>
  <c r="C247" i="1" s="1"/>
  <c r="F246" i="1" l="1"/>
  <c r="B247" i="1" s="1"/>
  <c r="E246" i="1"/>
  <c r="D247" i="1" l="1"/>
  <c r="C248" i="1" s="1"/>
  <c r="F247" i="1"/>
  <c r="E247" i="1"/>
  <c r="B248" i="1"/>
  <c r="D248" i="1" s="1"/>
  <c r="C249" i="1" s="1"/>
  <c r="F248" i="1"/>
  <c r="B249" i="1" l="1"/>
  <c r="D249" i="1" s="1"/>
  <c r="C250" i="1" s="1"/>
  <c r="F249" i="1"/>
  <c r="E248" i="1"/>
  <c r="E249" i="1" s="1"/>
  <c r="B250" i="1" l="1"/>
  <c r="D250" i="1" s="1"/>
  <c r="C251" i="1" s="1"/>
  <c r="F250" i="1"/>
  <c r="B251" i="1" l="1"/>
  <c r="D251" i="1" s="1"/>
  <c r="C252" i="1" s="1"/>
  <c r="E250" i="1"/>
  <c r="E251" i="1" s="1"/>
  <c r="F251" i="1" l="1"/>
  <c r="B252" i="1"/>
  <c r="D252" i="1" s="1"/>
  <c r="C253" i="1" s="1"/>
  <c r="F252" i="1"/>
  <c r="B253" i="1" l="1"/>
  <c r="D253" i="1" s="1"/>
  <c r="C254" i="1" s="1"/>
  <c r="F253" i="1"/>
  <c r="E252" i="1"/>
  <c r="E253" i="1" s="1"/>
  <c r="B254" i="1" l="1"/>
  <c r="D254" i="1" s="1"/>
  <c r="C255" i="1" s="1"/>
  <c r="F254" i="1" l="1"/>
  <c r="E254" i="1"/>
  <c r="B255" i="1" l="1"/>
  <c r="D255" i="1" s="1"/>
  <c r="C256" i="1" s="1"/>
  <c r="F255" i="1"/>
  <c r="B256" i="1" l="1"/>
  <c r="D256" i="1" s="1"/>
  <c r="C257" i="1" s="1"/>
  <c r="F256" i="1"/>
  <c r="E255" i="1"/>
  <c r="E256" i="1" s="1"/>
  <c r="B257" i="1" l="1"/>
  <c r="D257" i="1" s="1"/>
  <c r="C258" i="1" s="1"/>
  <c r="F257" i="1"/>
  <c r="B258" i="1" l="1"/>
  <c r="D258" i="1" s="1"/>
  <c r="C259" i="1" s="1"/>
  <c r="F258" i="1"/>
  <c r="E257" i="1"/>
  <c r="E258" i="1" s="1"/>
  <c r="B259" i="1" l="1"/>
  <c r="D259" i="1" s="1"/>
  <c r="C260" i="1" s="1"/>
  <c r="F259" i="1"/>
  <c r="B260" i="1" l="1"/>
  <c r="D260" i="1" s="1"/>
  <c r="C261" i="1" s="1"/>
  <c r="F260" i="1"/>
  <c r="E259" i="1"/>
  <c r="E260" i="1" s="1"/>
  <c r="B261" i="1" l="1"/>
  <c r="D261" i="1" s="1"/>
  <c r="C262" i="1" s="1"/>
  <c r="F261" i="1" l="1"/>
  <c r="E261" i="1"/>
  <c r="B262" i="1" l="1"/>
  <c r="D262" i="1" s="1"/>
  <c r="C263" i="1" s="1"/>
  <c r="F262" i="1"/>
  <c r="B263" i="1" l="1"/>
  <c r="D263" i="1" s="1"/>
  <c r="C264" i="1" s="1"/>
  <c r="F263" i="1"/>
  <c r="E262" i="1"/>
  <c r="E263" i="1" s="1"/>
  <c r="B264" i="1" l="1"/>
  <c r="D264" i="1" s="1"/>
  <c r="C265" i="1" s="1"/>
  <c r="F264" i="1" l="1"/>
  <c r="B265" i="1"/>
  <c r="D265" i="1" s="1"/>
  <c r="C266" i="1" s="1"/>
  <c r="F265" i="1"/>
  <c r="E264" i="1"/>
  <c r="E265" i="1" s="1"/>
  <c r="B266" i="1" l="1"/>
  <c r="D266" i="1" s="1"/>
  <c r="C267" i="1" s="1"/>
  <c r="F266" i="1"/>
  <c r="B267" i="1" l="1"/>
  <c r="D267" i="1" s="1"/>
  <c r="C268" i="1" s="1"/>
  <c r="F267" i="1"/>
  <c r="E266" i="1"/>
  <c r="E267" i="1" s="1"/>
  <c r="B268" i="1" l="1"/>
  <c r="D268" i="1" s="1"/>
  <c r="C269" i="1" s="1"/>
  <c r="F268" i="1"/>
  <c r="B269" i="1" l="1"/>
  <c r="D269" i="1" s="1"/>
  <c r="C270" i="1" s="1"/>
  <c r="E268" i="1"/>
  <c r="E269" i="1" s="1"/>
  <c r="F269" i="1" l="1"/>
  <c r="B270" i="1" l="1"/>
  <c r="F270" i="1"/>
  <c r="B271" i="1" l="1"/>
  <c r="F271" i="1"/>
  <c r="D270" i="1"/>
  <c r="C271" i="1" s="1"/>
  <c r="E270" i="1"/>
  <c r="E271" i="1" s="1"/>
  <c r="B272" i="1" l="1"/>
  <c r="F272" i="1" s="1"/>
  <c r="D271" i="1"/>
  <c r="C272" i="1" s="1"/>
  <c r="B273" i="1" l="1"/>
  <c r="F273" i="1"/>
  <c r="D272" i="1"/>
  <c r="C273" i="1" s="1"/>
  <c r="E272" i="1"/>
  <c r="E273" i="1" s="1"/>
  <c r="B274" i="1" l="1"/>
  <c r="F274" i="1"/>
  <c r="D273" i="1"/>
  <c r="C274" i="1" s="1"/>
  <c r="B275" i="1" l="1"/>
  <c r="F275" i="1"/>
  <c r="D274" i="1"/>
  <c r="C275" i="1" s="1"/>
  <c r="E274" i="1"/>
  <c r="E275" i="1" s="1"/>
  <c r="B276" i="1" l="1"/>
  <c r="F276" i="1"/>
  <c r="D275" i="1"/>
  <c r="C276" i="1" s="1"/>
  <c r="B277" i="1" l="1"/>
  <c r="F277" i="1"/>
  <c r="D276" i="1"/>
  <c r="C277" i="1" s="1"/>
  <c r="E276" i="1"/>
  <c r="E277" i="1" s="1"/>
  <c r="B278" i="1" l="1"/>
  <c r="F278" i="1"/>
  <c r="D277" i="1"/>
  <c r="C278" i="1" s="1"/>
  <c r="B279" i="1" l="1"/>
  <c r="F279" i="1"/>
  <c r="D278" i="1"/>
  <c r="C279" i="1" s="1"/>
  <c r="E278" i="1"/>
  <c r="E279" i="1" s="1"/>
  <c r="B280" i="1" l="1"/>
  <c r="F280" i="1"/>
  <c r="D279" i="1"/>
  <c r="C280" i="1" s="1"/>
  <c r="B281" i="1" l="1"/>
  <c r="F281" i="1"/>
  <c r="D280" i="1"/>
  <c r="C281" i="1" s="1"/>
  <c r="E280" i="1"/>
  <c r="E281" i="1" s="1"/>
  <c r="B282" i="1" l="1"/>
  <c r="F282" i="1"/>
  <c r="D281" i="1"/>
  <c r="C282" i="1" s="1"/>
  <c r="B283" i="1" l="1"/>
  <c r="F283" i="1"/>
  <c r="D282" i="1"/>
  <c r="C283" i="1" s="1"/>
  <c r="E282" i="1"/>
  <c r="E283" i="1" s="1"/>
  <c r="B284" i="1" l="1"/>
  <c r="F284" i="1"/>
  <c r="D283" i="1"/>
  <c r="C284" i="1" s="1"/>
  <c r="B285" i="1" l="1"/>
  <c r="D284" i="1"/>
  <c r="C285" i="1" s="1"/>
  <c r="E284" i="1"/>
  <c r="E285" i="1" s="1"/>
  <c r="D285" i="1" l="1"/>
  <c r="C286" i="1" s="1"/>
  <c r="F285" i="1"/>
  <c r="B286" i="1" l="1"/>
  <c r="F286" i="1"/>
  <c r="B287" i="1" l="1"/>
  <c r="F287" i="1"/>
  <c r="D286" i="1"/>
  <c r="C287" i="1" s="1"/>
  <c r="E286" i="1"/>
  <c r="E287" i="1" s="1"/>
  <c r="B288" i="1" l="1"/>
  <c r="F288" i="1"/>
  <c r="D287" i="1"/>
  <c r="C288" i="1" s="1"/>
  <c r="B289" i="1" l="1"/>
  <c r="F289" i="1"/>
  <c r="D288" i="1"/>
  <c r="C289" i="1" s="1"/>
  <c r="E288" i="1"/>
  <c r="E289" i="1" s="1"/>
  <c r="B290" i="1" l="1"/>
  <c r="F290" i="1"/>
  <c r="D289" i="1"/>
  <c r="C290" i="1" s="1"/>
  <c r="B291" i="1" l="1"/>
  <c r="F291" i="1"/>
  <c r="D290" i="1"/>
  <c r="C291" i="1" s="1"/>
  <c r="E290" i="1"/>
  <c r="E291" i="1" s="1"/>
  <c r="B292" i="1" l="1"/>
  <c r="F292" i="1"/>
  <c r="D291" i="1"/>
  <c r="C292" i="1" s="1"/>
  <c r="B293" i="1" l="1"/>
  <c r="F293" i="1"/>
  <c r="D292" i="1"/>
  <c r="C293" i="1" s="1"/>
  <c r="E292" i="1"/>
  <c r="E293" i="1" s="1"/>
  <c r="B294" i="1" l="1"/>
  <c r="F294" i="1"/>
  <c r="D293" i="1"/>
  <c r="C294" i="1" s="1"/>
  <c r="B295" i="1" l="1"/>
  <c r="F295" i="1"/>
  <c r="D294" i="1"/>
  <c r="C295" i="1" s="1"/>
  <c r="E294" i="1"/>
  <c r="E295" i="1" s="1"/>
  <c r="B296" i="1" l="1"/>
  <c r="F296" i="1"/>
  <c r="D295" i="1"/>
  <c r="C296" i="1" s="1"/>
  <c r="B297" i="1" l="1"/>
  <c r="F297" i="1" s="1"/>
  <c r="D296" i="1"/>
  <c r="C297" i="1" s="1"/>
  <c r="E296" i="1"/>
  <c r="E297" i="1" s="1"/>
  <c r="B298" i="1" l="1"/>
  <c r="F298" i="1"/>
  <c r="D297" i="1"/>
  <c r="C298" i="1" s="1"/>
  <c r="B299" i="1" l="1"/>
  <c r="F299" i="1"/>
  <c r="D298" i="1"/>
  <c r="C299" i="1" s="1"/>
  <c r="E298" i="1"/>
  <c r="E299" i="1" s="1"/>
  <c r="B300" i="1" l="1"/>
  <c r="F300" i="1"/>
  <c r="D299" i="1"/>
  <c r="C300" i="1" s="1"/>
  <c r="B301" i="1" l="1"/>
  <c r="F301" i="1"/>
  <c r="D300" i="1"/>
  <c r="C301" i="1" s="1"/>
  <c r="E300" i="1"/>
  <c r="E301" i="1" s="1"/>
  <c r="B302" i="1" l="1"/>
  <c r="F302" i="1"/>
  <c r="D301" i="1"/>
  <c r="C302" i="1" s="1"/>
  <c r="B303" i="1" l="1"/>
  <c r="F303" i="1"/>
  <c r="D302" i="1"/>
  <c r="C303" i="1" s="1"/>
  <c r="E302" i="1"/>
  <c r="E303" i="1" s="1"/>
  <c r="B304" i="1" l="1"/>
  <c r="F304" i="1"/>
  <c r="D303" i="1"/>
  <c r="C304" i="1" s="1"/>
  <c r="B305" i="1" l="1"/>
  <c r="F305" i="1"/>
  <c r="D304" i="1"/>
  <c r="C305" i="1" s="1"/>
  <c r="E304" i="1"/>
  <c r="E305" i="1" s="1"/>
  <c r="B306" i="1" l="1"/>
  <c r="F306" i="1"/>
  <c r="D305" i="1"/>
  <c r="C306" i="1" s="1"/>
  <c r="B307" i="1" l="1"/>
  <c r="F307" i="1"/>
  <c r="D306" i="1"/>
  <c r="C307" i="1" s="1"/>
  <c r="E306" i="1"/>
  <c r="E307" i="1" s="1"/>
  <c r="B308" i="1" l="1"/>
  <c r="F308" i="1"/>
  <c r="D307" i="1"/>
  <c r="C308" i="1" s="1"/>
  <c r="B309" i="1" l="1"/>
  <c r="F309" i="1"/>
  <c r="D308" i="1"/>
  <c r="C309" i="1" s="1"/>
  <c r="E308" i="1"/>
  <c r="E309" i="1" s="1"/>
  <c r="B310" i="1" l="1"/>
  <c r="F310" i="1"/>
  <c r="D309" i="1"/>
  <c r="C310" i="1" s="1"/>
  <c r="B311" i="1" l="1"/>
  <c r="F311" i="1"/>
  <c r="D310" i="1"/>
  <c r="C311" i="1" s="1"/>
  <c r="E310" i="1"/>
  <c r="E311" i="1" s="1"/>
  <c r="B312" i="1" l="1"/>
  <c r="F312" i="1"/>
  <c r="D311" i="1"/>
  <c r="C312" i="1" s="1"/>
  <c r="B313" i="1" l="1"/>
  <c r="F313" i="1"/>
  <c r="D312" i="1"/>
  <c r="C313" i="1" s="1"/>
  <c r="E312" i="1"/>
  <c r="E313" i="1" s="1"/>
  <c r="B314" i="1" l="1"/>
  <c r="F314" i="1"/>
  <c r="D313" i="1"/>
  <c r="C314" i="1" s="1"/>
  <c r="B315" i="1" l="1"/>
  <c r="D314" i="1"/>
  <c r="C315" i="1" s="1"/>
  <c r="E314" i="1"/>
  <c r="E315" i="1" s="1"/>
  <c r="D315" i="1" l="1"/>
  <c r="C316" i="1" s="1"/>
  <c r="F315" i="1"/>
  <c r="B316" i="1" l="1"/>
  <c r="F316" i="1"/>
  <c r="B317" i="1" l="1"/>
  <c r="F317" i="1"/>
  <c r="D316" i="1"/>
  <c r="C317" i="1" s="1"/>
  <c r="E316" i="1"/>
  <c r="E317" i="1" s="1"/>
  <c r="B318" i="1" l="1"/>
  <c r="F318" i="1"/>
  <c r="D317" i="1"/>
  <c r="C318" i="1" s="1"/>
  <c r="B319" i="1" l="1"/>
  <c r="F319" i="1"/>
  <c r="D318" i="1"/>
  <c r="C319" i="1" s="1"/>
  <c r="E318" i="1"/>
  <c r="E319" i="1" s="1"/>
  <c r="B320" i="1" l="1"/>
  <c r="F320" i="1"/>
  <c r="D319" i="1"/>
  <c r="C320" i="1" s="1"/>
  <c r="B321" i="1" l="1"/>
  <c r="F321" i="1"/>
  <c r="D320" i="1"/>
  <c r="C321" i="1" s="1"/>
  <c r="E320" i="1"/>
  <c r="E321" i="1" s="1"/>
  <c r="B322" i="1" l="1"/>
  <c r="F322" i="1"/>
  <c r="D321" i="1"/>
  <c r="C322" i="1" s="1"/>
  <c r="B323" i="1" l="1"/>
  <c r="F323" i="1" s="1"/>
  <c r="D322" i="1"/>
  <c r="C323" i="1" s="1"/>
  <c r="E322" i="1"/>
  <c r="E323" i="1" s="1"/>
  <c r="B324" i="1" l="1"/>
  <c r="F324" i="1"/>
  <c r="D323" i="1"/>
  <c r="C324" i="1" s="1"/>
  <c r="B325" i="1" l="1"/>
  <c r="F325" i="1"/>
  <c r="D324" i="1"/>
  <c r="C325" i="1" s="1"/>
  <c r="E324" i="1"/>
  <c r="E325" i="1" s="1"/>
  <c r="B326" i="1" l="1"/>
  <c r="F326" i="1"/>
  <c r="D325" i="1"/>
  <c r="C326" i="1" s="1"/>
  <c r="B327" i="1" l="1"/>
  <c r="F327" i="1"/>
  <c r="D326" i="1"/>
  <c r="C327" i="1" s="1"/>
  <c r="E326" i="1"/>
  <c r="E327" i="1" s="1"/>
  <c r="B328" i="1" l="1"/>
  <c r="F328" i="1"/>
  <c r="D327" i="1"/>
  <c r="C328" i="1" s="1"/>
  <c r="B329" i="1" l="1"/>
  <c r="F329" i="1"/>
  <c r="D328" i="1"/>
  <c r="C329" i="1" s="1"/>
  <c r="E328" i="1"/>
  <c r="E329" i="1" s="1"/>
  <c r="B330" i="1" l="1"/>
  <c r="F330" i="1"/>
  <c r="D329" i="1"/>
  <c r="C330" i="1" s="1"/>
  <c r="D330" i="1" l="1"/>
  <c r="C331" i="1" s="1"/>
  <c r="B331" i="1"/>
  <c r="F331" i="1"/>
  <c r="E330" i="1"/>
  <c r="E331" i="1" s="1"/>
  <c r="B332" i="1" l="1"/>
  <c r="F332" i="1"/>
  <c r="D331" i="1"/>
  <c r="C332" i="1" s="1"/>
  <c r="B333" i="1" l="1"/>
  <c r="F333" i="1"/>
  <c r="D332" i="1"/>
  <c r="C333" i="1" s="1"/>
  <c r="E332" i="1"/>
  <c r="E333" i="1" s="1"/>
  <c r="B334" i="1" l="1"/>
  <c r="F334" i="1"/>
  <c r="D333" i="1"/>
  <c r="C334" i="1" s="1"/>
  <c r="B335" i="1" l="1"/>
  <c r="D334" i="1"/>
  <c r="C335" i="1" s="1"/>
  <c r="E334" i="1"/>
  <c r="E335" i="1" s="1"/>
  <c r="D335" i="1" l="1"/>
  <c r="C336" i="1" s="1"/>
  <c r="F335" i="1"/>
  <c r="B336" i="1" l="1"/>
  <c r="F336" i="1"/>
  <c r="B337" i="1" l="1"/>
  <c r="F337" i="1"/>
  <c r="D336" i="1"/>
  <c r="C337" i="1" s="1"/>
  <c r="E336" i="1"/>
  <c r="E337" i="1" s="1"/>
  <c r="B338" i="1" l="1"/>
  <c r="F338" i="1"/>
  <c r="D337" i="1"/>
  <c r="C338" i="1" s="1"/>
  <c r="B339" i="1" l="1"/>
  <c r="F339" i="1"/>
  <c r="D338" i="1"/>
  <c r="C339" i="1" s="1"/>
  <c r="E338" i="1"/>
  <c r="E339" i="1" s="1"/>
  <c r="B340" i="1" l="1"/>
  <c r="F340" i="1"/>
  <c r="D339" i="1"/>
  <c r="C340" i="1" s="1"/>
  <c r="B341" i="1" l="1"/>
  <c r="F341" i="1"/>
  <c r="D340" i="1"/>
  <c r="C341" i="1" s="1"/>
  <c r="E340" i="1"/>
  <c r="E341" i="1" s="1"/>
  <c r="B342" i="1" l="1"/>
  <c r="F342" i="1"/>
  <c r="D341" i="1"/>
  <c r="C342" i="1" s="1"/>
  <c r="B343" i="1" l="1"/>
  <c r="F343" i="1"/>
  <c r="D342" i="1"/>
  <c r="C343" i="1" s="1"/>
  <c r="E342" i="1"/>
  <c r="E343" i="1" s="1"/>
  <c r="B344" i="1" l="1"/>
  <c r="F344" i="1"/>
  <c r="D343" i="1"/>
  <c r="C344" i="1" s="1"/>
  <c r="B345" i="1" l="1"/>
  <c r="F345" i="1"/>
  <c r="D344" i="1"/>
  <c r="C345" i="1" s="1"/>
  <c r="E344" i="1"/>
  <c r="E345" i="1" s="1"/>
  <c r="B346" i="1" l="1"/>
  <c r="F346" i="1"/>
  <c r="D345" i="1"/>
  <c r="C346" i="1" s="1"/>
  <c r="B347" i="1" l="1"/>
  <c r="F347" i="1"/>
  <c r="D346" i="1"/>
  <c r="C347" i="1" s="1"/>
  <c r="E346" i="1"/>
  <c r="E347" i="1" s="1"/>
  <c r="B348" i="1" l="1"/>
  <c r="F348" i="1"/>
  <c r="D347" i="1"/>
  <c r="C348" i="1" s="1"/>
  <c r="B349" i="1" l="1"/>
  <c r="F349" i="1"/>
  <c r="D348" i="1"/>
  <c r="C349" i="1" s="1"/>
  <c r="E348" i="1"/>
  <c r="E349" i="1" s="1"/>
  <c r="B350" i="1" l="1"/>
  <c r="F350" i="1"/>
  <c r="D349" i="1"/>
  <c r="C350" i="1" s="1"/>
  <c r="B351" i="1" l="1"/>
  <c r="F351" i="1"/>
  <c r="D350" i="1"/>
  <c r="C351" i="1" s="1"/>
  <c r="E350" i="1"/>
  <c r="E351" i="1" s="1"/>
  <c r="B352" i="1" l="1"/>
  <c r="F352" i="1"/>
  <c r="D351" i="1"/>
  <c r="C352" i="1" s="1"/>
  <c r="B353" i="1" l="1"/>
  <c r="F353" i="1"/>
  <c r="D352" i="1"/>
  <c r="C353" i="1" s="1"/>
  <c r="E352" i="1"/>
  <c r="E353" i="1" s="1"/>
  <c r="B354" i="1" l="1"/>
  <c r="F354" i="1"/>
  <c r="D353" i="1"/>
  <c r="C354" i="1" s="1"/>
  <c r="B355" i="1" l="1"/>
  <c r="F355" i="1"/>
  <c r="D354" i="1"/>
  <c r="C355" i="1" s="1"/>
  <c r="E354" i="1"/>
  <c r="E355" i="1" s="1"/>
  <c r="D355" i="1" l="1"/>
</calcChain>
</file>

<file path=xl/sharedStrings.xml><?xml version="1.0" encoding="utf-8"?>
<sst xmlns="http://schemas.openxmlformats.org/spreadsheetml/2006/main" count="16" uniqueCount="16">
  <si>
    <t>Модель движения тела в воздухе</t>
  </si>
  <si>
    <t>Исходные данные</t>
  </si>
  <si>
    <t>начальная скорость (м/с)</t>
  </si>
  <si>
    <t>угол бросания (градусы)</t>
  </si>
  <si>
    <t>шаг времени (с)</t>
  </si>
  <si>
    <t>радиус шара (м)</t>
  </si>
  <si>
    <t>плотность шара (кг/м3)</t>
  </si>
  <si>
    <t>динамическая вязкость среды (Па*с)</t>
  </si>
  <si>
    <t>Расчетная таблица</t>
  </si>
  <si>
    <t>Время</t>
  </si>
  <si>
    <r>
      <t>v</t>
    </r>
    <r>
      <rPr>
        <sz val="11"/>
        <color theme="1"/>
        <rFont val="Calibri"/>
        <family val="2"/>
        <charset val="204"/>
      </rPr>
      <t>ᵪ</t>
    </r>
    <r>
      <rPr>
        <sz val="11"/>
        <color theme="1"/>
        <rFont val="Calibri"/>
        <family val="2"/>
        <charset val="204"/>
        <scheme val="minor"/>
      </rPr>
      <t>(t)</t>
    </r>
  </si>
  <si>
    <r>
      <t>v</t>
    </r>
    <r>
      <rPr>
        <sz val="11"/>
        <color theme="1"/>
        <rFont val="Calibri"/>
        <family val="2"/>
        <charset val="204"/>
      </rPr>
      <t>ᵧ</t>
    </r>
    <r>
      <rPr>
        <sz val="11"/>
        <color theme="1"/>
        <rFont val="Calibri"/>
        <family val="2"/>
        <charset val="204"/>
        <scheme val="minor"/>
      </rPr>
      <t>(t)</t>
    </r>
  </si>
  <si>
    <t>K(t)</t>
  </si>
  <si>
    <t>x(t)</t>
  </si>
  <si>
    <t>y(t)</t>
  </si>
  <si>
    <t>плотность среды (кг/м3)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</si>
</sst>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 полета камня в воздухе</a:t>
            </a:r>
          </a:p>
        </c:rich>
      </c:tx>
      <c:layout>
        <c:manualLayout>
          <c:xMode val="edge"/>
          <c:yMode val="edge"/>
          <c:x val="0.312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Лист1!$E$13:$E$355</c:f>
              <c:numCache>
                <c:formatCode>General</c:formatCode>
                <c:ptCount val="343"/>
                <c:pt idx="0">
                  <c:v>0</c:v>
                </c:pt>
                <c:pt idx="1">
                  <c:v>2.4283430176122489</c:v>
                </c:pt>
                <c:pt idx="2">
                  <c:v>4.8327110438386915</c:v>
                </c:pt>
                <c:pt idx="3">
                  <c:v>7.213882877818671</c:v>
                </c:pt>
                <c:pt idx="4">
                  <c:v>9.5726081367908424</c:v>
                </c:pt>
                <c:pt idx="5">
                  <c:v>11.909608780921882</c:v>
                </c:pt>
                <c:pt idx="6">
                  <c:v>14.225580538894981</c:v>
                </c:pt>
                <c:pt idx="7">
                  <c:v>16.521194241634085</c:v>
                </c:pt>
                <c:pt idx="8">
                  <c:v>18.797097070872503</c:v>
                </c:pt>
                <c:pt idx="9">
                  <c:v>21.053913728671201</c:v>
                </c:pt>
                <c:pt idx="10">
                  <c:v>23.29224753344559</c:v>
                </c:pt>
                <c:pt idx="11">
                  <c:v>25.512681447563512</c:v>
                </c:pt>
                <c:pt idx="12">
                  <c:v>27.715779041125412</c:v>
                </c:pt>
                <c:pt idx="13">
                  <c:v>29.902085396125575</c:v>
                </c:pt>
                <c:pt idx="14">
                  <c:v>32.072127954816111</c:v>
                </c:pt>
                <c:pt idx="15">
                  <c:v>34.226417315748954</c:v>
                </c:pt>
                <c:pt idx="16">
                  <c:v>36.36544798065205</c:v>
                </c:pt>
                <c:pt idx="17">
                  <c:v>38.489699055000706</c:v>
                </c:pt>
                <c:pt idx="18">
                  <c:v>40.59963490487079</c:v>
                </c:pt>
                <c:pt idx="19">
                  <c:v>42.69570577240448</c:v>
                </c:pt>
                <c:pt idx="20">
                  <c:v>44.778348351979076</c:v>
                </c:pt>
                <c:pt idx="21">
                  <c:v>46.847986328942554</c:v>
                </c:pt>
                <c:pt idx="22">
                  <c:v>48.905030882564233</c:v>
                </c:pt>
                <c:pt idx="23">
                  <c:v>50.949881154643045</c:v>
                </c:pt>
                <c:pt idx="24">
                  <c:v>52.982924685017629</c:v>
                </c:pt>
                <c:pt idx="25">
                  <c:v>55.004537815030396</c:v>
                </c:pt>
                <c:pt idx="26">
                  <c:v>57.015086059809889</c:v>
                </c:pt>
                <c:pt idx="27">
                  <c:v>59.01492445005163</c:v>
                </c:pt>
                <c:pt idx="28">
                  <c:v>61.004397843795218</c:v>
                </c:pt>
                <c:pt idx="29">
                  <c:v>62.98384120851447</c:v>
                </c:pt>
                <c:pt idx="30">
                  <c:v>64.953579873657262</c:v>
                </c:pt>
                <c:pt idx="31">
                  <c:v>66.913929753592015</c:v>
                </c:pt>
                <c:pt idx="32">
                  <c:v>68.865197540739359</c:v>
                </c:pt>
                <c:pt idx="33">
                  <c:v>70.807680868491062</c:v>
                </c:pt>
                <c:pt idx="34">
                  <c:v>72.741668443346967</c:v>
                </c:pt>
                <c:pt idx="35">
                  <c:v>74.667440145536602</c:v>
                </c:pt>
                <c:pt idx="36">
                  <c:v>76.585267097241783</c:v>
                </c:pt>
                <c:pt idx="37">
                  <c:v>78.495411697406482</c:v>
                </c:pt>
                <c:pt idx="38">
                  <c:v>80.398127622020453</c:v>
                </c:pt>
                <c:pt idx="39">
                  <c:v>82.293659788707458</c:v>
                </c:pt>
                <c:pt idx="40">
                  <c:v>84.182244284453887</c:v>
                </c:pt>
                <c:pt idx="41">
                  <c:v>86.064108255401024</c:v>
                </c:pt>
                <c:pt idx="42">
                  <c:v>87.939469757821087</c:v>
                </c:pt>
                <c:pt idx="43">
                  <c:v>89.808537569733716</c:v>
                </c:pt>
                <c:pt idx="44">
                  <c:v>91.671510963132746</c:v>
                </c:pt>
                <c:pt idx="45">
                  <c:v>93.528579437519184</c:v>
                </c:pt>
                <c:pt idx="46">
                  <c:v>95.379922416413521</c:v>
                </c:pt>
                <c:pt idx="47">
                  <c:v>97.225708909778461</c:v>
                </c:pt>
                <c:pt idx="48">
                  <c:v>99.066097146838885</c:v>
                </c:pt>
                <c:pt idx="49">
                  <c:v>100.90123418563071</c:v>
                </c:pt>
                <c:pt idx="50">
                  <c:v>102.7312555077005</c:v>
                </c:pt>
                <c:pt idx="51">
                  <c:v>104.55628460861838</c:v>
                </c:pt>
                <c:pt idx="52">
                  <c:v>106.37643259720852</c:v>
                </c:pt>
                <c:pt idx="53">
                  <c:v>108.19179781842891</c:v>
                </c:pt>
                <c:pt idx="54">
                  <c:v>110.00246551638674</c:v>
                </c:pt>
                <c:pt idx="55">
                  <c:v>111.80850755476709</c:v>
                </c:pt>
                <c:pt idx="56">
                  <c:v>113.60998221171629</c:v>
                </c:pt>
                <c:pt idx="57">
                  <c:v>115.40693406476204</c:v>
                </c:pt>
                <c:pt idx="58">
                  <c:v>117.19939397861054</c:v>
                </c:pt>
                <c:pt idx="59">
                  <c:v>118.98737920474481</c:v>
                </c:pt>
                <c:pt idx="60">
                  <c:v>120.77089359695265</c:v>
                </c:pt>
                <c:pt idx="61">
                  <c:v>122.54992794167877</c:v>
                </c:pt>
                <c:pt idx="62">
                  <c:v>124.32446039694685</c:v>
                </c:pt>
                <c:pt idx="63">
                  <c:v>126.09445702904459</c:v>
                </c:pt>
                <c:pt idx="64">
                  <c:v>127.85987243261908</c:v>
                </c:pt>
                <c:pt idx="65">
                  <c:v>129.62065041753485</c:v>
                </c:pt>
                <c:pt idx="66">
                  <c:v>131.37672474486465</c:v>
                </c:pt>
                <c:pt idx="67">
                  <c:v>133.12801989460371</c:v>
                </c:pt>
                <c:pt idx="68">
                  <c:v>134.87445184889364</c:v>
                </c:pt>
                <c:pt idx="69">
                  <c:v>136.61592887642402</c:v>
                </c:pt>
                <c:pt idx="70">
                  <c:v>138.35235230595242</c:v>
                </c:pt>
                <c:pt idx="71">
                  <c:v>140.08361727928863</c:v>
                </c:pt>
                <c:pt idx="72">
                  <c:v>141.80961347642273</c:v>
                </c:pt>
                <c:pt idx="73">
                  <c:v>143.53022580760381</c:v>
                </c:pt>
                <c:pt idx="74">
                  <c:v>145.24533506901682</c:v>
                </c:pt>
                <c:pt idx="75">
                  <c:v>146.95481856022863</c:v>
                </c:pt>
                <c:pt idx="76">
                  <c:v>148.65855066278584</c:v>
                </c:pt>
                <c:pt idx="77">
                  <c:v>150.35640338027065</c:v>
                </c:pt>
                <c:pt idx="78">
                  <c:v>152.0482468407956</c:v>
                </c:pt>
                <c:pt idx="79">
                  <c:v>153.73394976338474</c:v>
                </c:pt>
                <c:pt idx="80">
                  <c:v>155.41337988998779</c:v>
                </c:pt>
                <c:pt idx="81">
                  <c:v>157.08640438504378</c:v>
                </c:pt>
                <c:pt idx="82">
                  <c:v>158.75289020458189</c:v>
                </c:pt>
                <c:pt idx="83">
                  <c:v>160.41270443684803</c:v>
                </c:pt>
                <c:pt idx="84">
                  <c:v>162.0657146163953</c:v>
                </c:pt>
                <c:pt idx="85">
                  <c:v>163.71178901349452</c:v>
                </c:pt>
                <c:pt idx="86">
                  <c:v>165.35079690061738</c:v>
                </c:pt>
                <c:pt idx="87">
                  <c:v>166.98260879763001</c:v>
                </c:pt>
                <c:pt idx="88">
                  <c:v>168.60709669721723</c:v>
                </c:pt>
                <c:pt idx="89">
                  <c:v>170.22413427193891</c:v>
                </c:pt>
                <c:pt idx="90">
                  <c:v>171.83359706420649</c:v>
                </c:pt>
                <c:pt idx="91">
                  <c:v>173.43536266035949</c:v>
                </c:pt>
                <c:pt idx="92">
                  <c:v>175.02931084992119</c:v>
                </c:pt>
                <c:pt idx="93">
                  <c:v>176.61532377101935</c:v>
                </c:pt>
                <c:pt idx="94">
                  <c:v>178.19328604287315</c:v>
                </c:pt>
                <c:pt idx="95">
                  <c:v>179.76308488617013</c:v>
                </c:pt>
                <c:pt idx="96">
                  <c:v>181.32461023208702</c:v>
                </c:pt>
                <c:pt idx="97">
                  <c:v>182.877754820646</c:v>
                </c:pt>
                <c:pt idx="98">
                  <c:v>184.4224142890414</c:v>
                </c:pt>
                <c:pt idx="99">
                  <c:v>185.9584872505217</c:v>
                </c:pt>
                <c:pt idx="100">
                  <c:v>187.48587536436722</c:v>
                </c:pt>
                <c:pt idx="101">
                  <c:v>189.00448339746319</c:v>
                </c:pt>
                <c:pt idx="102">
                  <c:v>190.51421927793339</c:v>
                </c:pt>
                <c:pt idx="103">
                  <c:v>192.01499414126678</c:v>
                </c:pt>
                <c:pt idx="104">
                  <c:v>193.50672236934233</c:v>
                </c:pt>
                <c:pt idx="105">
                  <c:v>194.98932162273118</c:v>
                </c:pt>
                <c:pt idx="106">
                  <c:v>196.46271286663381</c:v>
                </c:pt>
                <c:pt idx="107">
                  <c:v>197.92682039078875</c:v>
                </c:pt>
                <c:pt idx="108">
                  <c:v>199.38157182367229</c:v>
                </c:pt>
                <c:pt idx="109">
                  <c:v>200.82689814129171</c:v>
                </c:pt>
                <c:pt idx="110">
                  <c:v>202.26273367086037</c:v>
                </c:pt>
                <c:pt idx="111">
                  <c:v>203.68901608962969</c:v>
                </c:pt>
                <c:pt idx="112">
                  <c:v>205.10568641914051</c:v>
                </c:pt>
                <c:pt idx="113">
                  <c:v>206.51268901514618</c:v>
                </c:pt>
                <c:pt idx="114">
                  <c:v>207.90997155344849</c:v>
                </c:pt>
                <c:pt idx="115">
                  <c:v>209.29748501187905</c:v>
                </c:pt>
                <c:pt idx="116">
                  <c:v>210.67518364864952</c:v>
                </c:pt>
                <c:pt idx="117">
                  <c:v>212.04302497728611</c:v>
                </c:pt>
                <c:pt idx="118">
                  <c:v>213.40096973835585</c:v>
                </c:pt>
                <c:pt idx="119">
                  <c:v>214.74898186818524</c:v>
                </c:pt>
                <c:pt idx="120">
                  <c:v>216.08702846476461</c:v>
                </c:pt>
                <c:pt idx="121">
                  <c:v>216.08702846476461</c:v>
                </c:pt>
                <c:pt idx="122">
                  <c:v>216.08702846476461</c:v>
                </c:pt>
                <c:pt idx="123">
                  <c:v>216.08702846476461</c:v>
                </c:pt>
                <c:pt idx="124">
                  <c:v>216.08702846476461</c:v>
                </c:pt>
                <c:pt idx="125">
                  <c:v>216.08702846476461</c:v>
                </c:pt>
                <c:pt idx="126">
                  <c:v>216.08702846476461</c:v>
                </c:pt>
                <c:pt idx="127">
                  <c:v>216.08702846476461</c:v>
                </c:pt>
                <c:pt idx="128">
                  <c:v>216.08702846476461</c:v>
                </c:pt>
                <c:pt idx="129">
                  <c:v>216.08702846476461</c:v>
                </c:pt>
                <c:pt idx="130">
                  <c:v>216.08702846476461</c:v>
                </c:pt>
                <c:pt idx="131">
                  <c:v>216.08702846476461</c:v>
                </c:pt>
                <c:pt idx="132">
                  <c:v>216.08702846476461</c:v>
                </c:pt>
                <c:pt idx="133">
                  <c:v>216.08702846476461</c:v>
                </c:pt>
                <c:pt idx="134">
                  <c:v>216.08702846476461</c:v>
                </c:pt>
                <c:pt idx="135">
                  <c:v>216.08702846476461</c:v>
                </c:pt>
                <c:pt idx="136">
                  <c:v>216.08702846476461</c:v>
                </c:pt>
                <c:pt idx="137">
                  <c:v>216.08702846476461</c:v>
                </c:pt>
                <c:pt idx="138">
                  <c:v>216.08702846476461</c:v>
                </c:pt>
                <c:pt idx="139">
                  <c:v>216.08702846476461</c:v>
                </c:pt>
                <c:pt idx="140">
                  <c:v>216.08702846476461</c:v>
                </c:pt>
                <c:pt idx="141">
                  <c:v>216.08702846476461</c:v>
                </c:pt>
                <c:pt idx="142">
                  <c:v>216.08702846476461</c:v>
                </c:pt>
                <c:pt idx="143">
                  <c:v>216.08702846476461</c:v>
                </c:pt>
                <c:pt idx="144">
                  <c:v>216.08702846476461</c:v>
                </c:pt>
                <c:pt idx="145">
                  <c:v>216.08702846476461</c:v>
                </c:pt>
                <c:pt idx="146">
                  <c:v>216.08702846476461</c:v>
                </c:pt>
                <c:pt idx="147">
                  <c:v>216.08702846476461</c:v>
                </c:pt>
                <c:pt idx="148">
                  <c:v>216.08702846476461</c:v>
                </c:pt>
                <c:pt idx="149">
                  <c:v>216.08702846476461</c:v>
                </c:pt>
                <c:pt idx="150">
                  <c:v>216.08702846476461</c:v>
                </c:pt>
                <c:pt idx="151">
                  <c:v>216.08702846476461</c:v>
                </c:pt>
                <c:pt idx="152">
                  <c:v>216.08702846476461</c:v>
                </c:pt>
                <c:pt idx="153">
                  <c:v>216.08702846476461</c:v>
                </c:pt>
                <c:pt idx="154">
                  <c:v>216.08702846476461</c:v>
                </c:pt>
                <c:pt idx="155">
                  <c:v>216.08702846476461</c:v>
                </c:pt>
                <c:pt idx="156">
                  <c:v>216.08702846476461</c:v>
                </c:pt>
                <c:pt idx="157">
                  <c:v>216.08702846476461</c:v>
                </c:pt>
                <c:pt idx="158">
                  <c:v>216.08702846476461</c:v>
                </c:pt>
                <c:pt idx="159">
                  <c:v>216.08702846476461</c:v>
                </c:pt>
                <c:pt idx="160">
                  <c:v>216.08702846476461</c:v>
                </c:pt>
                <c:pt idx="161">
                  <c:v>216.08702846476461</c:v>
                </c:pt>
                <c:pt idx="162">
                  <c:v>216.08702846476461</c:v>
                </c:pt>
                <c:pt idx="163">
                  <c:v>216.08702846476461</c:v>
                </c:pt>
                <c:pt idx="164">
                  <c:v>216.08702846476461</c:v>
                </c:pt>
                <c:pt idx="165">
                  <c:v>216.08702846476461</c:v>
                </c:pt>
                <c:pt idx="166">
                  <c:v>216.08702846476461</c:v>
                </c:pt>
                <c:pt idx="167">
                  <c:v>216.08702846476461</c:v>
                </c:pt>
                <c:pt idx="168">
                  <c:v>216.08702846476461</c:v>
                </c:pt>
                <c:pt idx="169">
                  <c:v>216.08702846476461</c:v>
                </c:pt>
                <c:pt idx="170">
                  <c:v>216.08702846476461</c:v>
                </c:pt>
                <c:pt idx="171">
                  <c:v>216.08702846476461</c:v>
                </c:pt>
                <c:pt idx="172">
                  <c:v>216.08702846476461</c:v>
                </c:pt>
                <c:pt idx="173">
                  <c:v>216.08702846476461</c:v>
                </c:pt>
                <c:pt idx="174">
                  <c:v>216.08702846476461</c:v>
                </c:pt>
                <c:pt idx="175">
                  <c:v>216.08702846476461</c:v>
                </c:pt>
                <c:pt idx="176">
                  <c:v>216.08702846476461</c:v>
                </c:pt>
                <c:pt idx="177">
                  <c:v>216.08702846476461</c:v>
                </c:pt>
                <c:pt idx="178">
                  <c:v>216.08702846476461</c:v>
                </c:pt>
                <c:pt idx="179">
                  <c:v>216.08702846476461</c:v>
                </c:pt>
                <c:pt idx="180">
                  <c:v>216.08702846476461</c:v>
                </c:pt>
                <c:pt idx="181">
                  <c:v>216.08702846476461</c:v>
                </c:pt>
                <c:pt idx="182">
                  <c:v>216.08702846476461</c:v>
                </c:pt>
                <c:pt idx="183">
                  <c:v>216.08702846476461</c:v>
                </c:pt>
                <c:pt idx="184">
                  <c:v>216.08702846476461</c:v>
                </c:pt>
                <c:pt idx="185">
                  <c:v>216.08702846476461</c:v>
                </c:pt>
                <c:pt idx="186">
                  <c:v>216.08702846476461</c:v>
                </c:pt>
                <c:pt idx="187">
                  <c:v>216.08702846476461</c:v>
                </c:pt>
                <c:pt idx="188">
                  <c:v>216.08702846476461</c:v>
                </c:pt>
                <c:pt idx="189">
                  <c:v>216.08702846476461</c:v>
                </c:pt>
                <c:pt idx="190">
                  <c:v>216.08702846476461</c:v>
                </c:pt>
                <c:pt idx="191">
                  <c:v>216.08702846476461</c:v>
                </c:pt>
                <c:pt idx="192">
                  <c:v>216.08702846476461</c:v>
                </c:pt>
                <c:pt idx="193">
                  <c:v>216.08702846476461</c:v>
                </c:pt>
                <c:pt idx="194">
                  <c:v>216.08702846476461</c:v>
                </c:pt>
                <c:pt idx="195">
                  <c:v>216.08702846476461</c:v>
                </c:pt>
                <c:pt idx="196">
                  <c:v>216.08702846476461</c:v>
                </c:pt>
                <c:pt idx="197">
                  <c:v>216.08702846476461</c:v>
                </c:pt>
                <c:pt idx="198">
                  <c:v>216.08702846476461</c:v>
                </c:pt>
                <c:pt idx="199">
                  <c:v>216.08702846476461</c:v>
                </c:pt>
                <c:pt idx="200">
                  <c:v>216.08702846476461</c:v>
                </c:pt>
                <c:pt idx="201">
                  <c:v>216.08702846476461</c:v>
                </c:pt>
                <c:pt idx="202">
                  <c:v>216.08702846476461</c:v>
                </c:pt>
                <c:pt idx="203">
                  <c:v>216.08702846476461</c:v>
                </c:pt>
                <c:pt idx="204">
                  <c:v>216.08702846476461</c:v>
                </c:pt>
                <c:pt idx="205">
                  <c:v>216.08702846476461</c:v>
                </c:pt>
                <c:pt idx="206">
                  <c:v>216.08702846476461</c:v>
                </c:pt>
                <c:pt idx="207">
                  <c:v>216.08702846476461</c:v>
                </c:pt>
                <c:pt idx="208">
                  <c:v>216.08702846476461</c:v>
                </c:pt>
                <c:pt idx="209">
                  <c:v>216.08702846476461</c:v>
                </c:pt>
                <c:pt idx="210">
                  <c:v>216.08702846476461</c:v>
                </c:pt>
                <c:pt idx="211">
                  <c:v>216.08702846476461</c:v>
                </c:pt>
                <c:pt idx="212">
                  <c:v>216.08702846476461</c:v>
                </c:pt>
                <c:pt idx="213">
                  <c:v>216.08702846476461</c:v>
                </c:pt>
                <c:pt idx="214">
                  <c:v>216.08702846476461</c:v>
                </c:pt>
                <c:pt idx="215">
                  <c:v>216.08702846476461</c:v>
                </c:pt>
                <c:pt idx="216">
                  <c:v>216.08702846476461</c:v>
                </c:pt>
                <c:pt idx="217">
                  <c:v>216.08702846476461</c:v>
                </c:pt>
                <c:pt idx="218">
                  <c:v>216.08702846476461</c:v>
                </c:pt>
                <c:pt idx="219">
                  <c:v>216.08702846476461</c:v>
                </c:pt>
                <c:pt idx="220">
                  <c:v>216.08702846476461</c:v>
                </c:pt>
                <c:pt idx="221">
                  <c:v>216.08702846476461</c:v>
                </c:pt>
                <c:pt idx="222">
                  <c:v>216.08702846476461</c:v>
                </c:pt>
                <c:pt idx="223">
                  <c:v>216.08702846476461</c:v>
                </c:pt>
                <c:pt idx="224">
                  <c:v>216.08702846476461</c:v>
                </c:pt>
                <c:pt idx="225">
                  <c:v>216.08702846476461</c:v>
                </c:pt>
                <c:pt idx="226">
                  <c:v>216.08702846476461</c:v>
                </c:pt>
                <c:pt idx="227">
                  <c:v>216.08702846476461</c:v>
                </c:pt>
                <c:pt idx="228">
                  <c:v>216.08702846476461</c:v>
                </c:pt>
                <c:pt idx="229">
                  <c:v>216.08702846476461</c:v>
                </c:pt>
                <c:pt idx="230">
                  <c:v>216.08702846476461</c:v>
                </c:pt>
                <c:pt idx="231">
                  <c:v>216.08702846476461</c:v>
                </c:pt>
                <c:pt idx="232">
                  <c:v>216.08702846476461</c:v>
                </c:pt>
                <c:pt idx="233">
                  <c:v>216.08702846476461</c:v>
                </c:pt>
                <c:pt idx="234">
                  <c:v>216.08702846476461</c:v>
                </c:pt>
                <c:pt idx="235">
                  <c:v>216.08702846476461</c:v>
                </c:pt>
                <c:pt idx="236">
                  <c:v>216.08702846476461</c:v>
                </c:pt>
                <c:pt idx="237">
                  <c:v>216.08702846476461</c:v>
                </c:pt>
                <c:pt idx="238">
                  <c:v>216.08702846476461</c:v>
                </c:pt>
                <c:pt idx="239">
                  <c:v>216.08702846476461</c:v>
                </c:pt>
                <c:pt idx="240">
                  <c:v>216.08702846476461</c:v>
                </c:pt>
                <c:pt idx="241">
                  <c:v>216.08702846476461</c:v>
                </c:pt>
                <c:pt idx="242">
                  <c:v>216.08702846476461</c:v>
                </c:pt>
                <c:pt idx="243">
                  <c:v>216.08702846476461</c:v>
                </c:pt>
                <c:pt idx="244">
                  <c:v>216.08702846476461</c:v>
                </c:pt>
                <c:pt idx="245">
                  <c:v>216.08702846476461</c:v>
                </c:pt>
                <c:pt idx="246">
                  <c:v>216.08702846476461</c:v>
                </c:pt>
                <c:pt idx="247">
                  <c:v>216.08702846476461</c:v>
                </c:pt>
                <c:pt idx="248">
                  <c:v>216.08702846476461</c:v>
                </c:pt>
                <c:pt idx="249">
                  <c:v>216.08702846476461</c:v>
                </c:pt>
                <c:pt idx="250">
                  <c:v>216.08702846476461</c:v>
                </c:pt>
                <c:pt idx="251">
                  <c:v>216.08702846476461</c:v>
                </c:pt>
                <c:pt idx="252">
                  <c:v>216.08702846476461</c:v>
                </c:pt>
                <c:pt idx="253">
                  <c:v>216.08702846476461</c:v>
                </c:pt>
                <c:pt idx="254">
                  <c:v>216.08702846476461</c:v>
                </c:pt>
                <c:pt idx="255">
                  <c:v>216.08702846476461</c:v>
                </c:pt>
                <c:pt idx="256">
                  <c:v>216.08702846476461</c:v>
                </c:pt>
                <c:pt idx="257">
                  <c:v>216.08702846476461</c:v>
                </c:pt>
                <c:pt idx="258">
                  <c:v>216.08702846476461</c:v>
                </c:pt>
                <c:pt idx="259">
                  <c:v>216.08702846476461</c:v>
                </c:pt>
                <c:pt idx="260">
                  <c:v>216.08702846476461</c:v>
                </c:pt>
                <c:pt idx="261">
                  <c:v>216.08702846476461</c:v>
                </c:pt>
                <c:pt idx="262">
                  <c:v>216.08702846476461</c:v>
                </c:pt>
                <c:pt idx="263">
                  <c:v>216.08702846476461</c:v>
                </c:pt>
                <c:pt idx="264">
                  <c:v>216.08702846476461</c:v>
                </c:pt>
                <c:pt idx="265">
                  <c:v>216.08702846476461</c:v>
                </c:pt>
                <c:pt idx="266">
                  <c:v>216.08702846476461</c:v>
                </c:pt>
                <c:pt idx="267">
                  <c:v>216.08702846476461</c:v>
                </c:pt>
                <c:pt idx="268">
                  <c:v>216.08702846476461</c:v>
                </c:pt>
                <c:pt idx="269">
                  <c:v>216.08702846476461</c:v>
                </c:pt>
                <c:pt idx="270">
                  <c:v>216.08702846476461</c:v>
                </c:pt>
                <c:pt idx="271">
                  <c:v>216.08702846476461</c:v>
                </c:pt>
                <c:pt idx="272">
                  <c:v>216.08702846476461</c:v>
                </c:pt>
                <c:pt idx="273">
                  <c:v>216.08702846476461</c:v>
                </c:pt>
                <c:pt idx="274">
                  <c:v>216.08702846476461</c:v>
                </c:pt>
                <c:pt idx="275">
                  <c:v>216.08702846476461</c:v>
                </c:pt>
                <c:pt idx="276">
                  <c:v>216.08702846476461</c:v>
                </c:pt>
                <c:pt idx="277">
                  <c:v>216.08702846476461</c:v>
                </c:pt>
                <c:pt idx="278">
                  <c:v>216.08702846476461</c:v>
                </c:pt>
                <c:pt idx="279">
                  <c:v>216.08702846476461</c:v>
                </c:pt>
                <c:pt idx="280">
                  <c:v>216.08702846476461</c:v>
                </c:pt>
                <c:pt idx="281">
                  <c:v>216.08702846476461</c:v>
                </c:pt>
                <c:pt idx="282">
                  <c:v>216.08702846476461</c:v>
                </c:pt>
                <c:pt idx="283">
                  <c:v>216.08702846476461</c:v>
                </c:pt>
                <c:pt idx="284">
                  <c:v>216.08702846476461</c:v>
                </c:pt>
                <c:pt idx="285">
                  <c:v>216.08702846476461</c:v>
                </c:pt>
                <c:pt idx="286">
                  <c:v>216.08702846476461</c:v>
                </c:pt>
                <c:pt idx="287">
                  <c:v>216.08702846476461</c:v>
                </c:pt>
                <c:pt idx="288">
                  <c:v>216.08702846476461</c:v>
                </c:pt>
                <c:pt idx="289">
                  <c:v>216.08702846476461</c:v>
                </c:pt>
                <c:pt idx="290">
                  <c:v>216.08702846476461</c:v>
                </c:pt>
                <c:pt idx="291">
                  <c:v>216.08702846476461</c:v>
                </c:pt>
                <c:pt idx="292">
                  <c:v>216.08702846476461</c:v>
                </c:pt>
                <c:pt idx="293">
                  <c:v>216.08702846476461</c:v>
                </c:pt>
                <c:pt idx="294">
                  <c:v>216.08702846476461</c:v>
                </c:pt>
                <c:pt idx="295">
                  <c:v>216.08702846476461</c:v>
                </c:pt>
                <c:pt idx="296">
                  <c:v>216.08702846476461</c:v>
                </c:pt>
                <c:pt idx="297">
                  <c:v>216.08702846476461</c:v>
                </c:pt>
                <c:pt idx="298">
                  <c:v>216.08702846476461</c:v>
                </c:pt>
                <c:pt idx="299">
                  <c:v>216.08702846476461</c:v>
                </c:pt>
                <c:pt idx="300">
                  <c:v>216.08702846476461</c:v>
                </c:pt>
                <c:pt idx="301">
                  <c:v>216.08702846476461</c:v>
                </c:pt>
                <c:pt idx="302">
                  <c:v>216.08702846476461</c:v>
                </c:pt>
                <c:pt idx="303">
                  <c:v>216.08702846476461</c:v>
                </c:pt>
                <c:pt idx="304">
                  <c:v>216.08702846476461</c:v>
                </c:pt>
                <c:pt idx="305">
                  <c:v>216.08702846476461</c:v>
                </c:pt>
                <c:pt idx="306">
                  <c:v>216.08702846476461</c:v>
                </c:pt>
                <c:pt idx="307">
                  <c:v>216.08702846476461</c:v>
                </c:pt>
                <c:pt idx="308">
                  <c:v>216.08702846476461</c:v>
                </c:pt>
                <c:pt idx="309">
                  <c:v>216.08702846476461</c:v>
                </c:pt>
                <c:pt idx="310">
                  <c:v>216.08702846476461</c:v>
                </c:pt>
                <c:pt idx="311">
                  <c:v>216.08702846476461</c:v>
                </c:pt>
                <c:pt idx="312">
                  <c:v>216.08702846476461</c:v>
                </c:pt>
                <c:pt idx="313">
                  <c:v>216.08702846476461</c:v>
                </c:pt>
                <c:pt idx="314">
                  <c:v>216.08702846476461</c:v>
                </c:pt>
                <c:pt idx="315">
                  <c:v>216.08702846476461</c:v>
                </c:pt>
                <c:pt idx="316">
                  <c:v>216.08702846476461</c:v>
                </c:pt>
                <c:pt idx="317">
                  <c:v>216.08702846476461</c:v>
                </c:pt>
                <c:pt idx="318">
                  <c:v>216.08702846476461</c:v>
                </c:pt>
                <c:pt idx="319">
                  <c:v>216.08702846476461</c:v>
                </c:pt>
                <c:pt idx="320">
                  <c:v>216.08702846476461</c:v>
                </c:pt>
                <c:pt idx="321">
                  <c:v>216.08702846476461</c:v>
                </c:pt>
                <c:pt idx="322">
                  <c:v>216.08702846476461</c:v>
                </c:pt>
                <c:pt idx="323">
                  <c:v>216.08702846476461</c:v>
                </c:pt>
                <c:pt idx="324">
                  <c:v>216.08702846476461</c:v>
                </c:pt>
                <c:pt idx="325">
                  <c:v>216.08702846476461</c:v>
                </c:pt>
                <c:pt idx="326">
                  <c:v>216.08702846476461</c:v>
                </c:pt>
                <c:pt idx="327">
                  <c:v>216.08702846476461</c:v>
                </c:pt>
                <c:pt idx="328">
                  <c:v>216.08702846476461</c:v>
                </c:pt>
                <c:pt idx="329">
                  <c:v>216.08702846476461</c:v>
                </c:pt>
                <c:pt idx="330">
                  <c:v>216.08702846476461</c:v>
                </c:pt>
                <c:pt idx="331">
                  <c:v>216.08702846476461</c:v>
                </c:pt>
                <c:pt idx="332">
                  <c:v>216.08702846476461</c:v>
                </c:pt>
                <c:pt idx="333">
                  <c:v>216.08702846476461</c:v>
                </c:pt>
                <c:pt idx="334">
                  <c:v>216.08702846476461</c:v>
                </c:pt>
                <c:pt idx="335">
                  <c:v>216.08702846476461</c:v>
                </c:pt>
                <c:pt idx="336">
                  <c:v>216.08702846476461</c:v>
                </c:pt>
                <c:pt idx="337">
                  <c:v>216.08702846476461</c:v>
                </c:pt>
                <c:pt idx="338">
                  <c:v>216.08702846476461</c:v>
                </c:pt>
                <c:pt idx="339">
                  <c:v>216.08702846476461</c:v>
                </c:pt>
                <c:pt idx="340">
                  <c:v>216.08702846476461</c:v>
                </c:pt>
                <c:pt idx="341">
                  <c:v>216.08702846476461</c:v>
                </c:pt>
                <c:pt idx="342">
                  <c:v>216.08702846476461</c:v>
                </c:pt>
              </c:numCache>
            </c:numRef>
          </c:xVal>
          <c:yVal>
            <c:numRef>
              <c:f>Лист1!$F$13:$F$355</c:f>
              <c:numCache>
                <c:formatCode>General</c:formatCode>
                <c:ptCount val="343"/>
                <c:pt idx="0">
                  <c:v>0</c:v>
                </c:pt>
                <c:pt idx="1">
                  <c:v>6.6718176075799498</c:v>
                </c:pt>
                <c:pt idx="2">
                  <c:v>13.179709933272701</c:v>
                </c:pt>
                <c:pt idx="3">
                  <c:v>19.526762693357707</c:v>
                </c:pt>
                <c:pt idx="4">
                  <c:v>25.715929203464846</c:v>
                </c:pt>
                <c:pt idx="5">
                  <c:v>31.750036973971447</c:v>
                </c:pt>
                <c:pt idx="6">
                  <c:v>37.631793876979756</c:v>
                </c:pt>
                <c:pt idx="7">
                  <c:v>43.363793917377201</c:v>
                </c:pt>
                <c:pt idx="8">
                  <c:v>48.948522637632188</c:v>
                </c:pt>
                <c:pt idx="9">
                  <c:v>54.388362183412788</c:v>
                </c:pt>
                <c:pt idx="10">
                  <c:v>59.685596054803739</c:v>
                </c:pt>
                <c:pt idx="11">
                  <c:v>64.842413565811</c:v>
                </c:pt>
                <c:pt idx="12">
                  <c:v>69.860914032958931</c:v>
                </c:pt>
                <c:pt idx="13">
                  <c:v>74.743110712081801</c:v>
                </c:pt>
                <c:pt idx="14">
                  <c:v>79.49093450086994</c:v>
                </c:pt>
                <c:pt idx="15">
                  <c:v>84.106237423335699</c:v>
                </c:pt>
                <c:pt idx="16">
                  <c:v>88.590795911100258</c:v>
                </c:pt>
                <c:pt idx="17">
                  <c:v>92.946313895257617</c:v>
                </c:pt>
                <c:pt idx="18">
                  <c:v>97.174425721534305</c:v>
                </c:pt>
                <c:pt idx="19">
                  <c:v>101.27669890052437</c:v>
                </c:pt>
                <c:pt idx="20">
                  <c:v>105.25463670392917</c:v>
                </c:pt>
                <c:pt idx="21">
                  <c:v>109.1096806169636</c:v>
                </c:pt>
                <c:pt idx="22">
                  <c:v>112.84321265639852</c:v>
                </c:pt>
                <c:pt idx="23">
                  <c:v>116.45655756308719</c:v>
                </c:pt>
                <c:pt idx="24">
                  <c:v>119.95098487726776</c:v>
                </c:pt>
                <c:pt idx="25">
                  <c:v>123.32771090443997</c:v>
                </c:pt>
                <c:pt idx="26">
                  <c:v>126.58790057917943</c:v>
                </c:pt>
                <c:pt idx="27">
                  <c:v>129.7326692338755</c:v>
                </c:pt>
                <c:pt idx="28">
                  <c:v>132.76308427905698</c:v>
                </c:pt>
                <c:pt idx="29">
                  <c:v>135.68016680170328</c:v>
                </c:pt>
                <c:pt idx="30">
                  <c:v>138.48489308772747</c:v>
                </c:pt>
                <c:pt idx="31">
                  <c:v>141.17819607466313</c:v>
                </c:pt>
                <c:pt idx="32">
                  <c:v>143.76096674048961</c:v>
                </c:pt>
                <c:pt idx="33">
                  <c:v>146.23405543449479</c:v>
                </c:pt>
                <c:pt idx="34">
                  <c:v>148.59827315610107</c:v>
                </c:pt>
                <c:pt idx="35">
                  <c:v>150.85439278767481</c:v>
                </c:pt>
                <c:pt idx="36">
                  <c:v>153.00315028750461</c:v>
                </c:pt>
                <c:pt idx="37">
                  <c:v>155.04524584937357</c:v>
                </c:pt>
                <c:pt idx="38">
                  <c:v>156.98134503546805</c:v>
                </c:pt>
                <c:pt idx="39">
                  <c:v>158.81207988976217</c:v>
                </c:pt>
                <c:pt idx="40">
                  <c:v>160.53805003949174</c:v>
                </c:pt>
                <c:pt idx="41">
                  <c:v>162.15982379287985</c:v>
                </c:pt>
                <c:pt idx="42">
                  <c:v>163.67793924188473</c:v>
                </c:pt>
                <c:pt idx="43">
                  <c:v>165.09290537939117</c:v>
                </c:pt>
                <c:pt idx="44">
                  <c:v>166.40520324092401</c:v>
                </c:pt>
                <c:pt idx="45">
                  <c:v>167.61528708158045</c:v>
                </c:pt>
                <c:pt idx="46">
                  <c:v>168.72358559938556</c:v>
                </c:pt>
                <c:pt idx="47">
                  <c:v>169.7305032165855</c:v>
                </c:pt>
                <c:pt idx="48">
                  <c:v>170.63642143038933</c:v>
                </c:pt>
                <c:pt idx="49">
                  <c:v>171.44170024421834</c:v>
                </c:pt>
                <c:pt idx="50">
                  <c:v>172.14667968947469</c:v>
                </c:pt>
                <c:pt idx="51">
                  <c:v>172.7516814460497</c:v>
                </c:pt>
                <c:pt idx="52">
                  <c:v>173.25701056713638</c:v>
                </c:pt>
                <c:pt idx="53">
                  <c:v>173.66295731032434</c:v>
                </c:pt>
                <c:pt idx="54">
                  <c:v>173.96979907246438</c:v>
                </c:pt>
                <c:pt idx="55">
                  <c:v>174.17780242054545</c:v>
                </c:pt>
                <c:pt idx="56">
                  <c:v>174.28722520512468</c:v>
                </c:pt>
                <c:pt idx="57">
                  <c:v>174.29831873712408</c:v>
                </c:pt>
                <c:pt idx="58">
                  <c:v>174.21133000358944</c:v>
                </c:pt>
                <c:pt idx="59">
                  <c:v>174.02650389385892</c:v>
                </c:pt>
                <c:pt idx="60">
                  <c:v>173.74408540500158</c:v>
                </c:pt>
                <c:pt idx="61">
                  <c:v>173.36432179468991</c:v>
                </c:pt>
                <c:pt idx="62">
                  <c:v>172.88746465096051</c:v>
                </c:pt>
                <c:pt idx="63">
                  <c:v>172.31377185143435</c:v>
                </c:pt>
                <c:pt idx="64">
                  <c:v>171.64350938913353</c:v>
                </c:pt>
                <c:pt idx="65">
                  <c:v>170.87695304751813</c:v>
                </c:pt>
                <c:pt idx="66">
                  <c:v>170.01438991320643</c:v>
                </c:pt>
                <c:pt idx="67">
                  <c:v>169.05611972050838</c:v>
                </c:pt>
                <c:pt idx="68">
                  <c:v>168.00245602698905</c:v>
                </c:pt>
                <c:pt idx="69">
                  <c:v>166.85372722352312</c:v>
                </c:pt>
                <c:pt idx="70">
                  <c:v>165.61027738558514</c:v>
                </c:pt>
                <c:pt idx="71">
                  <c:v>164.27246697485066</c:v>
                </c:pt>
                <c:pt idx="72">
                  <c:v>162.84067340164574</c:v>
                </c:pt>
                <c:pt idx="73">
                  <c:v>161.31529145951876</c:v>
                </c:pt>
                <c:pt idx="74">
                  <c:v>159.69673364337254</c:v>
                </c:pt>
                <c:pt idx="75">
                  <c:v>157.98543036233943</c:v>
                </c:pt>
                <c:pt idx="76">
                  <c:v>156.18183005804127</c:v>
                </c:pt>
                <c:pt idx="77">
                  <c:v>154.28639923816064</c:v>
                </c:pt>
                <c:pt idx="78">
                  <c:v>152.29962243444496</c:v>
                </c:pt>
                <c:pt idx="79">
                  <c:v>150.22200209343322</c:v>
                </c:pt>
                <c:pt idx="80">
                  <c:v>148.05405840738004</c:v>
                </c:pt>
                <c:pt idx="81">
                  <c:v>145.79632909208044</c:v>
                </c:pt>
                <c:pt idx="82">
                  <c:v>143.44936911758703</c:v>
                </c:pt>
                <c:pt idx="83">
                  <c:v>141.01375039716757</c:v>
                </c:pt>
                <c:pt idx="84">
                  <c:v>138.49006143927505</c:v>
                </c:pt>
                <c:pt idx="85">
                  <c:v>135.87890696679432</c:v>
                </c:pt>
                <c:pt idx="86">
                  <c:v>133.18090750738253</c:v>
                </c:pt>
                <c:pt idx="87">
                  <c:v>130.39669895833157</c:v>
                </c:pt>
                <c:pt idx="88">
                  <c:v>127.52693212904123</c:v>
                </c:pt>
                <c:pt idx="89">
                  <c:v>124.57227226389729</c:v>
                </c:pt>
                <c:pt idx="90">
                  <c:v>121.5333985480931</c:v>
                </c:pt>
                <c:pt idx="91">
                  <c:v>118.41100359871027</c:v>
                </c:pt>
                <c:pt idx="92">
                  <c:v>115.20579294318021</c:v>
                </c:pt>
                <c:pt idx="93">
                  <c:v>111.91848448707854</c:v>
                </c:pt>
                <c:pt idx="94">
                  <c:v>108.54980797305474</c:v>
                </c:pt>
                <c:pt idx="95">
                  <c:v>105.10050443256786</c:v>
                </c:pt>
                <c:pt idx="96">
                  <c:v>101.57132563198161</c:v>
                </c:pt>
                <c:pt idx="97">
                  <c:v>97.9630335144669</c:v>
                </c:pt>
                <c:pt idx="98">
                  <c:v>94.276399639065176</c:v>
                </c:pt>
                <c:pt idx="99">
                  <c:v>90.512204618179595</c:v>
                </c:pt>
                <c:pt idx="100">
                  <c:v>86.671237554682108</c:v>
                </c:pt>
                <c:pt idx="101">
                  <c:v>82.754295479751235</c:v>
                </c:pt>
                <c:pt idx="102">
                  <c:v>78.762182792487621</c:v>
                </c:pt>
                <c:pt idx="103">
                  <c:v>74.695710702290725</c:v>
                </c:pt>
                <c:pt idx="104">
                  <c:v>70.555696674919744</c:v>
                </c:pt>
                <c:pt idx="105">
                  <c:v>66.342963883105142</c:v>
                </c:pt>
                <c:pt idx="106">
                  <c:v>62.05834066252266</c:v>
                </c:pt>
                <c:pt idx="107">
                  <c:v>57.702659973889581</c:v>
                </c:pt>
                <c:pt idx="108">
                  <c:v>53.276758871893257</c:v>
                </c:pt>
                <c:pt idx="109">
                  <c:v>48.781477981613314</c:v>
                </c:pt>
                <c:pt idx="110">
                  <c:v>44.21766098305261</c:v>
                </c:pt>
                <c:pt idx="111">
                  <c:v>39.586154104346711</c:v>
                </c:pt>
                <c:pt idx="112">
                  <c:v>34.887805624177943</c:v>
                </c:pt>
                <c:pt idx="113">
                  <c:v>30.12346538387763</c:v>
                </c:pt>
                <c:pt idx="114">
                  <c:v>25.293984309658889</c:v>
                </c:pt>
                <c:pt idx="115">
                  <c:v>20.400213945382387</c:v>
                </c:pt>
                <c:pt idx="116">
                  <c:v>15.443005996218615</c:v>
                </c:pt>
                <c:pt idx="117">
                  <c:v>10.42321188353268</c:v>
                </c:pt>
                <c:pt idx="118">
                  <c:v>5.3416823112811196</c:v>
                </c:pt>
                <c:pt idx="119">
                  <c:v>0.19926684417496965</c:v>
                </c:pt>
                <c:pt idx="120">
                  <c:v>-5.0031865021707507</c:v>
                </c:pt>
                <c:pt idx="121">
                  <c:v>-5.0031865021707507</c:v>
                </c:pt>
                <c:pt idx="122">
                  <c:v>-5.0031865021707507</c:v>
                </c:pt>
                <c:pt idx="123">
                  <c:v>-5.0031865021707507</c:v>
                </c:pt>
                <c:pt idx="124">
                  <c:v>-5.0031865021707507</c:v>
                </c:pt>
                <c:pt idx="125">
                  <c:v>-5.0031865021707507</c:v>
                </c:pt>
                <c:pt idx="126">
                  <c:v>-5.0031865021707507</c:v>
                </c:pt>
                <c:pt idx="127">
                  <c:v>-5.0031865021707507</c:v>
                </c:pt>
                <c:pt idx="128">
                  <c:v>-5.0031865021707507</c:v>
                </c:pt>
                <c:pt idx="129">
                  <c:v>-5.0031865021707507</c:v>
                </c:pt>
                <c:pt idx="130">
                  <c:v>-5.0031865021707507</c:v>
                </c:pt>
                <c:pt idx="131">
                  <c:v>-5.0031865021707507</c:v>
                </c:pt>
                <c:pt idx="132">
                  <c:v>-5.0031865021707507</c:v>
                </c:pt>
                <c:pt idx="133">
                  <c:v>-5.0031865021707507</c:v>
                </c:pt>
                <c:pt idx="134">
                  <c:v>-5.0031865021707507</c:v>
                </c:pt>
                <c:pt idx="135">
                  <c:v>-5.0031865021707507</c:v>
                </c:pt>
                <c:pt idx="136">
                  <c:v>-5.0031865021707507</c:v>
                </c:pt>
                <c:pt idx="137">
                  <c:v>-5.0031865021707507</c:v>
                </c:pt>
                <c:pt idx="138">
                  <c:v>-5.0031865021707507</c:v>
                </c:pt>
                <c:pt idx="139">
                  <c:v>-5.0031865021707507</c:v>
                </c:pt>
                <c:pt idx="140">
                  <c:v>-5.0031865021707507</c:v>
                </c:pt>
                <c:pt idx="141">
                  <c:v>-5.0031865021707507</c:v>
                </c:pt>
                <c:pt idx="142">
                  <c:v>-5.0031865021707507</c:v>
                </c:pt>
                <c:pt idx="143">
                  <c:v>-5.0031865021707507</c:v>
                </c:pt>
                <c:pt idx="144">
                  <c:v>-5.0031865021707507</c:v>
                </c:pt>
                <c:pt idx="145">
                  <c:v>-5.0031865021707507</c:v>
                </c:pt>
                <c:pt idx="146">
                  <c:v>-5.0031865021707507</c:v>
                </c:pt>
                <c:pt idx="147">
                  <c:v>-5.0031865021707507</c:v>
                </c:pt>
                <c:pt idx="148">
                  <c:v>-5.0031865021707507</c:v>
                </c:pt>
                <c:pt idx="149">
                  <c:v>-5.0031865021707507</c:v>
                </c:pt>
                <c:pt idx="150">
                  <c:v>-5.0031865021707507</c:v>
                </c:pt>
                <c:pt idx="151">
                  <c:v>-5.0031865021707507</c:v>
                </c:pt>
                <c:pt idx="152">
                  <c:v>-5.0031865021707507</c:v>
                </c:pt>
                <c:pt idx="153">
                  <c:v>-5.0031865021707507</c:v>
                </c:pt>
                <c:pt idx="154">
                  <c:v>-5.0031865021707507</c:v>
                </c:pt>
                <c:pt idx="155">
                  <c:v>-5.0031865021707507</c:v>
                </c:pt>
                <c:pt idx="156">
                  <c:v>-5.0031865021707507</c:v>
                </c:pt>
                <c:pt idx="157">
                  <c:v>-5.0031865021707507</c:v>
                </c:pt>
                <c:pt idx="158">
                  <c:v>-5.0031865021707507</c:v>
                </c:pt>
                <c:pt idx="159">
                  <c:v>-5.0031865021707507</c:v>
                </c:pt>
                <c:pt idx="160">
                  <c:v>-5.0031865021707507</c:v>
                </c:pt>
                <c:pt idx="161">
                  <c:v>-5.0031865021707507</c:v>
                </c:pt>
                <c:pt idx="162">
                  <c:v>-5.0031865021707507</c:v>
                </c:pt>
                <c:pt idx="163">
                  <c:v>-5.0031865021707507</c:v>
                </c:pt>
                <c:pt idx="164">
                  <c:v>-5.0031865021707507</c:v>
                </c:pt>
                <c:pt idx="165">
                  <c:v>-5.0031865021707507</c:v>
                </c:pt>
                <c:pt idx="166">
                  <c:v>-5.0031865021707507</c:v>
                </c:pt>
                <c:pt idx="167">
                  <c:v>-5.0031865021707507</c:v>
                </c:pt>
                <c:pt idx="168">
                  <c:v>-5.0031865021707507</c:v>
                </c:pt>
                <c:pt idx="169">
                  <c:v>-5.0031865021707507</c:v>
                </c:pt>
                <c:pt idx="170">
                  <c:v>-5.0031865021707507</c:v>
                </c:pt>
                <c:pt idx="171">
                  <c:v>-5.0031865021707507</c:v>
                </c:pt>
                <c:pt idx="172">
                  <c:v>-5.0031865021707507</c:v>
                </c:pt>
                <c:pt idx="173">
                  <c:v>-5.0031865021707507</c:v>
                </c:pt>
                <c:pt idx="174">
                  <c:v>-5.0031865021707507</c:v>
                </c:pt>
                <c:pt idx="175">
                  <c:v>-5.0031865021707507</c:v>
                </c:pt>
                <c:pt idx="176">
                  <c:v>-5.0031865021707507</c:v>
                </c:pt>
                <c:pt idx="177">
                  <c:v>-5.0031865021707507</c:v>
                </c:pt>
                <c:pt idx="178">
                  <c:v>-5.0031865021707507</c:v>
                </c:pt>
                <c:pt idx="179">
                  <c:v>-5.0031865021707507</c:v>
                </c:pt>
                <c:pt idx="180">
                  <c:v>-5.0031865021707507</c:v>
                </c:pt>
                <c:pt idx="181">
                  <c:v>-5.0031865021707507</c:v>
                </c:pt>
                <c:pt idx="182">
                  <c:v>-5.0031865021707507</c:v>
                </c:pt>
                <c:pt idx="183">
                  <c:v>-5.0031865021707507</c:v>
                </c:pt>
                <c:pt idx="184">
                  <c:v>-5.0031865021707507</c:v>
                </c:pt>
                <c:pt idx="185">
                  <c:v>-5.0031865021707507</c:v>
                </c:pt>
                <c:pt idx="186">
                  <c:v>-5.0031865021707507</c:v>
                </c:pt>
                <c:pt idx="187">
                  <c:v>-5.0031865021707507</c:v>
                </c:pt>
                <c:pt idx="188">
                  <c:v>-5.0031865021707507</c:v>
                </c:pt>
                <c:pt idx="189">
                  <c:v>-5.0031865021707507</c:v>
                </c:pt>
                <c:pt idx="190">
                  <c:v>-5.0031865021707507</c:v>
                </c:pt>
                <c:pt idx="191">
                  <c:v>-5.0031865021707507</c:v>
                </c:pt>
                <c:pt idx="192">
                  <c:v>-5.0031865021707507</c:v>
                </c:pt>
                <c:pt idx="193">
                  <c:v>-5.0031865021707507</c:v>
                </c:pt>
                <c:pt idx="194">
                  <c:v>-5.0031865021707507</c:v>
                </c:pt>
                <c:pt idx="195">
                  <c:v>-5.0031865021707507</c:v>
                </c:pt>
                <c:pt idx="196">
                  <c:v>-5.0031865021707507</c:v>
                </c:pt>
                <c:pt idx="197">
                  <c:v>-5.0031865021707507</c:v>
                </c:pt>
                <c:pt idx="198">
                  <c:v>-5.0031865021707507</c:v>
                </c:pt>
                <c:pt idx="199">
                  <c:v>-5.0031865021707507</c:v>
                </c:pt>
                <c:pt idx="200">
                  <c:v>-5.0031865021707507</c:v>
                </c:pt>
                <c:pt idx="201">
                  <c:v>-5.0031865021707507</c:v>
                </c:pt>
                <c:pt idx="202">
                  <c:v>-5.0031865021707507</c:v>
                </c:pt>
                <c:pt idx="203">
                  <c:v>-5.0031865021707507</c:v>
                </c:pt>
                <c:pt idx="204">
                  <c:v>-5.0031865021707507</c:v>
                </c:pt>
                <c:pt idx="205">
                  <c:v>-5.0031865021707507</c:v>
                </c:pt>
                <c:pt idx="206">
                  <c:v>-5.0031865021707507</c:v>
                </c:pt>
                <c:pt idx="207">
                  <c:v>-5.0031865021707507</c:v>
                </c:pt>
                <c:pt idx="208">
                  <c:v>-5.0031865021707507</c:v>
                </c:pt>
                <c:pt idx="209">
                  <c:v>-5.0031865021707507</c:v>
                </c:pt>
                <c:pt idx="210">
                  <c:v>-5.0031865021707507</c:v>
                </c:pt>
                <c:pt idx="211">
                  <c:v>-5.0031865021707507</c:v>
                </c:pt>
                <c:pt idx="212">
                  <c:v>-5.0031865021707507</c:v>
                </c:pt>
                <c:pt idx="213">
                  <c:v>-5.0031865021707507</c:v>
                </c:pt>
                <c:pt idx="214">
                  <c:v>-5.0031865021707507</c:v>
                </c:pt>
                <c:pt idx="215">
                  <c:v>-5.0031865021707507</c:v>
                </c:pt>
                <c:pt idx="216">
                  <c:v>-5.0031865021707507</c:v>
                </c:pt>
                <c:pt idx="217">
                  <c:v>-5.0031865021707507</c:v>
                </c:pt>
                <c:pt idx="218">
                  <c:v>-5.0031865021707507</c:v>
                </c:pt>
                <c:pt idx="219">
                  <c:v>-5.0031865021707507</c:v>
                </c:pt>
                <c:pt idx="220">
                  <c:v>-5.0031865021707507</c:v>
                </c:pt>
                <c:pt idx="221">
                  <c:v>-5.0031865021707507</c:v>
                </c:pt>
                <c:pt idx="222">
                  <c:v>-5.0031865021707507</c:v>
                </c:pt>
                <c:pt idx="223">
                  <c:v>-5.0031865021707507</c:v>
                </c:pt>
                <c:pt idx="224">
                  <c:v>-5.0031865021707507</c:v>
                </c:pt>
                <c:pt idx="225">
                  <c:v>-5.0031865021707507</c:v>
                </c:pt>
                <c:pt idx="226">
                  <c:v>-5.0031865021707507</c:v>
                </c:pt>
                <c:pt idx="227">
                  <c:v>-5.0031865021707507</c:v>
                </c:pt>
                <c:pt idx="228">
                  <c:v>-5.0031865021707507</c:v>
                </c:pt>
                <c:pt idx="229">
                  <c:v>-5.0031865021707507</c:v>
                </c:pt>
                <c:pt idx="230">
                  <c:v>-5.0031865021707507</c:v>
                </c:pt>
                <c:pt idx="231">
                  <c:v>-5.0031865021707507</c:v>
                </c:pt>
                <c:pt idx="232">
                  <c:v>-5.0031865021707507</c:v>
                </c:pt>
                <c:pt idx="233">
                  <c:v>-5.0031865021707507</c:v>
                </c:pt>
                <c:pt idx="234">
                  <c:v>-5.0031865021707507</c:v>
                </c:pt>
                <c:pt idx="235">
                  <c:v>-5.0031865021707507</c:v>
                </c:pt>
                <c:pt idx="236">
                  <c:v>-5.0031865021707507</c:v>
                </c:pt>
                <c:pt idx="237">
                  <c:v>-5.0031865021707507</c:v>
                </c:pt>
                <c:pt idx="238">
                  <c:v>-5.0031865021707507</c:v>
                </c:pt>
                <c:pt idx="239">
                  <c:v>-5.0031865021707507</c:v>
                </c:pt>
                <c:pt idx="240">
                  <c:v>-5.0031865021707507</c:v>
                </c:pt>
                <c:pt idx="241">
                  <c:v>-5.0031865021707507</c:v>
                </c:pt>
                <c:pt idx="242">
                  <c:v>-5.0031865021707507</c:v>
                </c:pt>
                <c:pt idx="243">
                  <c:v>-5.0031865021707507</c:v>
                </c:pt>
                <c:pt idx="244">
                  <c:v>-5.0031865021707507</c:v>
                </c:pt>
                <c:pt idx="245">
                  <c:v>-5.0031865021707507</c:v>
                </c:pt>
                <c:pt idx="246">
                  <c:v>-5.0031865021707507</c:v>
                </c:pt>
                <c:pt idx="247">
                  <c:v>-5.0031865021707507</c:v>
                </c:pt>
                <c:pt idx="248">
                  <c:v>-5.0031865021707507</c:v>
                </c:pt>
                <c:pt idx="249">
                  <c:v>-5.0031865021707507</c:v>
                </c:pt>
                <c:pt idx="250">
                  <c:v>-5.0031865021707507</c:v>
                </c:pt>
                <c:pt idx="251">
                  <c:v>-5.0031865021707507</c:v>
                </c:pt>
                <c:pt idx="252">
                  <c:v>-5.0031865021707507</c:v>
                </c:pt>
                <c:pt idx="253">
                  <c:v>-5.0031865021707507</c:v>
                </c:pt>
                <c:pt idx="254">
                  <c:v>-5.0031865021707507</c:v>
                </c:pt>
                <c:pt idx="255">
                  <c:v>-5.0031865021707507</c:v>
                </c:pt>
                <c:pt idx="256">
                  <c:v>-5.0031865021707507</c:v>
                </c:pt>
                <c:pt idx="257">
                  <c:v>-5.0031865021707507</c:v>
                </c:pt>
                <c:pt idx="258">
                  <c:v>-5.0031865021707507</c:v>
                </c:pt>
                <c:pt idx="259">
                  <c:v>-5.0031865021707507</c:v>
                </c:pt>
                <c:pt idx="260">
                  <c:v>-5.0031865021707507</c:v>
                </c:pt>
                <c:pt idx="261">
                  <c:v>-5.0031865021707507</c:v>
                </c:pt>
                <c:pt idx="262">
                  <c:v>-5.0031865021707507</c:v>
                </c:pt>
                <c:pt idx="263">
                  <c:v>-5.0031865021707507</c:v>
                </c:pt>
                <c:pt idx="264">
                  <c:v>-5.0031865021707507</c:v>
                </c:pt>
                <c:pt idx="265">
                  <c:v>-5.0031865021707507</c:v>
                </c:pt>
                <c:pt idx="266">
                  <c:v>-5.0031865021707507</c:v>
                </c:pt>
                <c:pt idx="267">
                  <c:v>-5.0031865021707507</c:v>
                </c:pt>
                <c:pt idx="268">
                  <c:v>-5.0031865021707507</c:v>
                </c:pt>
                <c:pt idx="269">
                  <c:v>-5.0031865021707507</c:v>
                </c:pt>
                <c:pt idx="270">
                  <c:v>-5.0031865021707507</c:v>
                </c:pt>
                <c:pt idx="271">
                  <c:v>-5.0031865021707507</c:v>
                </c:pt>
                <c:pt idx="272">
                  <c:v>-5.0031865021707507</c:v>
                </c:pt>
                <c:pt idx="273">
                  <c:v>-5.0031865021707507</c:v>
                </c:pt>
                <c:pt idx="274">
                  <c:v>-5.0031865021707507</c:v>
                </c:pt>
                <c:pt idx="275">
                  <c:v>-5.0031865021707507</c:v>
                </c:pt>
                <c:pt idx="276">
                  <c:v>-5.0031865021707507</c:v>
                </c:pt>
                <c:pt idx="277">
                  <c:v>-5.0031865021707507</c:v>
                </c:pt>
                <c:pt idx="278">
                  <c:v>-5.0031865021707507</c:v>
                </c:pt>
                <c:pt idx="279">
                  <c:v>-5.0031865021707507</c:v>
                </c:pt>
                <c:pt idx="280">
                  <c:v>-5.0031865021707507</c:v>
                </c:pt>
                <c:pt idx="281">
                  <c:v>-5.0031865021707507</c:v>
                </c:pt>
                <c:pt idx="282">
                  <c:v>-5.0031865021707507</c:v>
                </c:pt>
                <c:pt idx="283">
                  <c:v>-5.0031865021707507</c:v>
                </c:pt>
                <c:pt idx="284">
                  <c:v>-5.0031865021707507</c:v>
                </c:pt>
                <c:pt idx="285">
                  <c:v>-5.0031865021707507</c:v>
                </c:pt>
                <c:pt idx="286">
                  <c:v>-5.0031865021707507</c:v>
                </c:pt>
                <c:pt idx="287">
                  <c:v>-5.0031865021707507</c:v>
                </c:pt>
                <c:pt idx="288">
                  <c:v>-5.0031865021707507</c:v>
                </c:pt>
                <c:pt idx="289">
                  <c:v>-5.0031865021707507</c:v>
                </c:pt>
                <c:pt idx="290">
                  <c:v>-5.0031865021707507</c:v>
                </c:pt>
                <c:pt idx="291">
                  <c:v>-5.0031865021707507</c:v>
                </c:pt>
                <c:pt idx="292">
                  <c:v>-5.0031865021707507</c:v>
                </c:pt>
                <c:pt idx="293">
                  <c:v>-5.0031865021707507</c:v>
                </c:pt>
                <c:pt idx="294">
                  <c:v>-5.0031865021707507</c:v>
                </c:pt>
                <c:pt idx="295">
                  <c:v>-5.0031865021707507</c:v>
                </c:pt>
                <c:pt idx="296">
                  <c:v>-5.0031865021707507</c:v>
                </c:pt>
                <c:pt idx="297">
                  <c:v>-5.0031865021707507</c:v>
                </c:pt>
                <c:pt idx="298">
                  <c:v>-5.0031865021707507</c:v>
                </c:pt>
                <c:pt idx="299">
                  <c:v>-5.0031865021707507</c:v>
                </c:pt>
                <c:pt idx="300">
                  <c:v>-5.0031865021707507</c:v>
                </c:pt>
                <c:pt idx="301">
                  <c:v>-5.0031865021707507</c:v>
                </c:pt>
                <c:pt idx="302">
                  <c:v>-5.0031865021707507</c:v>
                </c:pt>
                <c:pt idx="303">
                  <c:v>-5.0031865021707507</c:v>
                </c:pt>
                <c:pt idx="304">
                  <c:v>-5.0031865021707507</c:v>
                </c:pt>
                <c:pt idx="305">
                  <c:v>-5.0031865021707507</c:v>
                </c:pt>
                <c:pt idx="306">
                  <c:v>-5.0031865021707507</c:v>
                </c:pt>
                <c:pt idx="307">
                  <c:v>-5.0031865021707507</c:v>
                </c:pt>
                <c:pt idx="308">
                  <c:v>-5.0031865021707507</c:v>
                </c:pt>
                <c:pt idx="309">
                  <c:v>-5.0031865021707507</c:v>
                </c:pt>
                <c:pt idx="310">
                  <c:v>-5.0031865021707507</c:v>
                </c:pt>
                <c:pt idx="311">
                  <c:v>-5.0031865021707507</c:v>
                </c:pt>
                <c:pt idx="312">
                  <c:v>-5.0031865021707507</c:v>
                </c:pt>
                <c:pt idx="313">
                  <c:v>-5.0031865021707507</c:v>
                </c:pt>
                <c:pt idx="314">
                  <c:v>-5.0031865021707507</c:v>
                </c:pt>
                <c:pt idx="315">
                  <c:v>-5.0031865021707507</c:v>
                </c:pt>
                <c:pt idx="316">
                  <c:v>-5.0031865021707507</c:v>
                </c:pt>
                <c:pt idx="317">
                  <c:v>-5.0031865021707507</c:v>
                </c:pt>
                <c:pt idx="318">
                  <c:v>-5.0031865021707507</c:v>
                </c:pt>
                <c:pt idx="319">
                  <c:v>-5.0031865021707507</c:v>
                </c:pt>
                <c:pt idx="320">
                  <c:v>-5.0031865021707507</c:v>
                </c:pt>
                <c:pt idx="321">
                  <c:v>-5.0031865021707507</c:v>
                </c:pt>
                <c:pt idx="322">
                  <c:v>-5.0031865021707507</c:v>
                </c:pt>
                <c:pt idx="323">
                  <c:v>-5.0031865021707507</c:v>
                </c:pt>
                <c:pt idx="324">
                  <c:v>-5.0031865021707507</c:v>
                </c:pt>
                <c:pt idx="325">
                  <c:v>-5.0031865021707507</c:v>
                </c:pt>
                <c:pt idx="326">
                  <c:v>-5.0031865021707507</c:v>
                </c:pt>
                <c:pt idx="327">
                  <c:v>-5.0031865021707507</c:v>
                </c:pt>
                <c:pt idx="328">
                  <c:v>-5.0031865021707507</c:v>
                </c:pt>
                <c:pt idx="329">
                  <c:v>-5.0031865021707507</c:v>
                </c:pt>
                <c:pt idx="330">
                  <c:v>-5.0031865021707507</c:v>
                </c:pt>
                <c:pt idx="331">
                  <c:v>-5.0031865021707507</c:v>
                </c:pt>
                <c:pt idx="332">
                  <c:v>-5.0031865021707507</c:v>
                </c:pt>
                <c:pt idx="333">
                  <c:v>-5.0031865021707507</c:v>
                </c:pt>
                <c:pt idx="334">
                  <c:v>-5.0031865021707507</c:v>
                </c:pt>
                <c:pt idx="335">
                  <c:v>-5.0031865021707507</c:v>
                </c:pt>
                <c:pt idx="336">
                  <c:v>-5.0031865021707507</c:v>
                </c:pt>
                <c:pt idx="337">
                  <c:v>-5.0031865021707507</c:v>
                </c:pt>
                <c:pt idx="338">
                  <c:v>-5.0031865021707507</c:v>
                </c:pt>
                <c:pt idx="339">
                  <c:v>-5.0031865021707507</c:v>
                </c:pt>
                <c:pt idx="340">
                  <c:v>-5.0031865021707507</c:v>
                </c:pt>
                <c:pt idx="341">
                  <c:v>-5.0031865021707507</c:v>
                </c:pt>
                <c:pt idx="342">
                  <c:v>-5.0031865021707507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F8-4889-90C6-2A666C94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417328"/>
        <c:axId val="551417984"/>
      </c:scatterChart>
      <c:valAx>
        <c:axId val="5514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417984"/>
        <c:crosses val="autoZero"/>
        <c:crossBetween val="midCat"/>
      </c:valAx>
      <c:valAx>
        <c:axId val="55141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41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586740</xdr:colOff>
      <xdr:row>4</xdr:row>
      <xdr:rowOff>179070</xdr:rowOff>
    </xdr:from>
    <xdr:to>
      <xdr:col>14</xdr:col>
      <xdr:colOff>281940</xdr:colOff>
      <xdr:row>19</xdr:row>
      <xdr:rowOff>179070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1E282AD-AC62-421D-94D2-B548B2E03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537C-2367-45DD-B9A3-FB4F52D956C2}">
  <dimension ref="A1:F355"/>
  <sheetViews>
    <sheetView tabSelected="1" workbookViewId="0">
      <selection activeCell="A4" sqref="A4"/>
    </sheetView>
  </sheetViews>
  <sheetFormatPr defaultRowHeight="14.4" x14ac:dyDescent="0.3"/>
  <cols>
    <col min="1" max="1" width="10" bestFit="1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>
        <v>71</v>
      </c>
      <c r="B3" t="s">
        <v>2</v>
      </c>
    </row>
    <row r="4" spans="1:6" x14ac:dyDescent="0.3">
      <c r="A4">
        <v>70</v>
      </c>
      <c r="B4" t="s">
        <v>3</v>
      </c>
    </row>
    <row r="5" spans="1:6" x14ac:dyDescent="0.3">
      <c r="A5">
        <v>0.1</v>
      </c>
      <c r="B5" t="s">
        <v>4</v>
      </c>
    </row>
    <row r="6" spans="1:6" x14ac:dyDescent="0.3">
      <c r="A6">
        <v>0.05</v>
      </c>
      <c r="B6" t="s">
        <v>5</v>
      </c>
    </row>
    <row r="7" spans="1:6" x14ac:dyDescent="0.3">
      <c r="A7">
        <v>2600</v>
      </c>
      <c r="B7" t="s">
        <v>6</v>
      </c>
    </row>
    <row r="8" spans="1:6" x14ac:dyDescent="0.3">
      <c r="A8">
        <v>1.2050000000000001</v>
      </c>
      <c r="B8" t="s">
        <v>15</v>
      </c>
    </row>
    <row r="9" spans="1:6" x14ac:dyDescent="0.3">
      <c r="A9">
        <v>1.8099999999999999E-5</v>
      </c>
      <c r="B9" t="s">
        <v>7</v>
      </c>
    </row>
    <row r="11" spans="1:6" x14ac:dyDescent="0.3">
      <c r="A11" s="1" t="s">
        <v>8</v>
      </c>
    </row>
    <row r="12" spans="1:6" x14ac:dyDescent="0.3">
      <c r="A12" s="2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</row>
    <row r="13" spans="1:6" x14ac:dyDescent="0.3">
      <c r="A13">
        <v>0</v>
      </c>
      <c r="B13">
        <f>A3*COS(RADIANS(A4))</f>
        <v>24.283430176122486</v>
      </c>
      <c r="C13">
        <f>A3*SIN(RADIANS(A4))</f>
        <v>66.718176075799491</v>
      </c>
      <c r="D13">
        <f>(4.5*$A$9/$A$6+0.15*$A$8*SQRT(B13^2+C13^2))/($A$7*$A$6)</f>
        <v>9.8729838461538461E-2</v>
      </c>
      <c r="E13">
        <v>0</v>
      </c>
      <c r="F13">
        <v>0</v>
      </c>
    </row>
    <row r="14" spans="1:6" x14ac:dyDescent="0.3">
      <c r="A14">
        <f>A13+$A$5</f>
        <v>0.1</v>
      </c>
      <c r="B14">
        <f>IF(F13&lt;0,0,(1-D13*$A$5)*B13)</f>
        <v>24.043680262264424</v>
      </c>
      <c r="C14">
        <f>($A$8/$A$7-1)*9.81*$A$5+(1-D13*$A$5)*C13</f>
        <v>65.07892325692751</v>
      </c>
      <c r="D14">
        <f>(4.5*$A$9/$A$6+0.15*$A$8*SQRT(B14^2+C14^2))/($A$7*$A$6)</f>
        <v>9.6475215081229138E-2</v>
      </c>
      <c r="E14">
        <f>E13+IF($B14=0,0,B13*$A$5)</f>
        <v>2.4283430176122489</v>
      </c>
      <c r="F14">
        <f>F13+IF($B14=0,0,C13*$A$5)</f>
        <v>6.6718176075799498</v>
      </c>
    </row>
    <row r="15" spans="1:6" x14ac:dyDescent="0.3">
      <c r="A15">
        <f t="shared" ref="A15:A78" si="0">A14+$A$5</f>
        <v>0.2</v>
      </c>
      <c r="B15">
        <f t="shared" ref="B15:B70" si="1">IF(F14&lt;0,0,(1-D14*$A$5)*B14)</f>
        <v>23.8117183397998</v>
      </c>
      <c r="C15">
        <f t="shared" ref="C15:C70" si="2">($A$8/$A$7-1)*9.81*$A$5+(1-D14*$A$5)*C14</f>
        <v>63.470527600850055</v>
      </c>
      <c r="D15">
        <f t="shared" ref="D15:D70" si="3">(4.5*$A$9/$A$6+0.15*$A$8*SQRT(B15^2+C15^2))/($A$7*$A$6)</f>
        <v>9.4266926424585923E-2</v>
      </c>
      <c r="E15">
        <f t="shared" ref="E15:E70" si="4">E14+IF($B15=0,0,B14*$A$5)</f>
        <v>4.8327110438386915</v>
      </c>
      <c r="F15">
        <f t="shared" ref="F15:F70" si="5">F14+IF($B15=0,0,C14*$A$5)</f>
        <v>13.179709933272701</v>
      </c>
    </row>
    <row r="16" spans="1:6" x14ac:dyDescent="0.3">
      <c r="A16">
        <f t="shared" si="0"/>
        <v>0.30000000000000004</v>
      </c>
      <c r="B16">
        <f t="shared" si="1"/>
        <v>23.587252589721714</v>
      </c>
      <c r="C16">
        <f t="shared" si="2"/>
        <v>61.891665101071389</v>
      </c>
      <c r="D16">
        <f t="shared" si="3"/>
        <v>9.2103201754822617E-2</v>
      </c>
      <c r="E16">
        <f t="shared" si="4"/>
        <v>7.213882877818671</v>
      </c>
      <c r="F16">
        <f t="shared" si="5"/>
        <v>19.526762693357707</v>
      </c>
    </row>
    <row r="17" spans="1:6" x14ac:dyDescent="0.3">
      <c r="A17">
        <f t="shared" si="0"/>
        <v>0.4</v>
      </c>
      <c r="B17">
        <f t="shared" si="1"/>
        <v>23.370006441310405</v>
      </c>
      <c r="C17">
        <f t="shared" si="2"/>
        <v>60.341077705066027</v>
      </c>
      <c r="D17">
        <f t="shared" si="3"/>
        <v>8.9982372109108172E-2</v>
      </c>
      <c r="E17">
        <f t="shared" si="4"/>
        <v>9.5726081367908424</v>
      </c>
      <c r="F17">
        <f t="shared" si="5"/>
        <v>25.715929203464846</v>
      </c>
    </row>
    <row r="18" spans="1:6" x14ac:dyDescent="0.3">
      <c r="A18">
        <f t="shared" si="0"/>
        <v>0.5</v>
      </c>
      <c r="B18">
        <f t="shared" si="1"/>
        <v>23.15971757973098</v>
      </c>
      <c r="C18">
        <f t="shared" si="2"/>
        <v>58.817569030083071</v>
      </c>
      <c r="D18">
        <f t="shared" si="3"/>
        <v>8.7902864807867687E-2</v>
      </c>
      <c r="E18">
        <f t="shared" si="4"/>
        <v>11.909608780921882</v>
      </c>
      <c r="F18">
        <f t="shared" si="5"/>
        <v>31.750036973971447</v>
      </c>
    </row>
    <row r="19" spans="1:6" x14ac:dyDescent="0.3">
      <c r="A19">
        <f t="shared" si="0"/>
        <v>0.6</v>
      </c>
      <c r="B19">
        <f t="shared" si="1"/>
        <v>22.956137027391033</v>
      </c>
      <c r="C19">
        <f t="shared" si="2"/>
        <v>57.320000403974426</v>
      </c>
      <c r="D19">
        <f t="shared" si="3"/>
        <v>8.5863198486595529E-2</v>
      </c>
      <c r="E19">
        <f t="shared" si="4"/>
        <v>14.225580538894981</v>
      </c>
      <c r="F19">
        <f t="shared" si="5"/>
        <v>37.631793876979756</v>
      </c>
    </row>
    <row r="20" spans="1:6" x14ac:dyDescent="0.3">
      <c r="A20">
        <f t="shared" si="0"/>
        <v>0.7</v>
      </c>
      <c r="B20">
        <f t="shared" si="1"/>
        <v>22.759028292384198</v>
      </c>
      <c r="C20">
        <f t="shared" si="2"/>
        <v>55.847287202549836</v>
      </c>
      <c r="D20">
        <f t="shared" si="3"/>
        <v>8.3861978615797833E-2</v>
      </c>
      <c r="E20">
        <f t="shared" si="4"/>
        <v>16.521194241634085</v>
      </c>
      <c r="F20">
        <f t="shared" si="5"/>
        <v>43.363793917377201</v>
      </c>
    </row>
    <row r="21" spans="1:6" x14ac:dyDescent="0.3">
      <c r="A21">
        <f t="shared" si="0"/>
        <v>0.79999999999999993</v>
      </c>
      <c r="B21">
        <f t="shared" si="1"/>
        <v>22.568166577986972</v>
      </c>
      <c r="C21">
        <f t="shared" si="2"/>
        <v>54.398395457806011</v>
      </c>
      <c r="D21">
        <f t="shared" si="3"/>
        <v>8.1897893479463302E-2</v>
      </c>
      <c r="E21">
        <f t="shared" si="4"/>
        <v>18.797097070872503</v>
      </c>
      <c r="F21">
        <f t="shared" si="5"/>
        <v>48.948522637632188</v>
      </c>
    </row>
    <row r="22" spans="1:6" x14ac:dyDescent="0.3">
      <c r="A22">
        <f t="shared" si="0"/>
        <v>0.89999999999999991</v>
      </c>
      <c r="B22">
        <f t="shared" si="1"/>
        <v>22.383338047743894</v>
      </c>
      <c r="C22">
        <f t="shared" si="2"/>
        <v>52.972338713909529</v>
      </c>
      <c r="D22">
        <f t="shared" si="3"/>
        <v>7.9969710586886969E-2</v>
      </c>
      <c r="E22">
        <f t="shared" si="4"/>
        <v>21.053913728671201</v>
      </c>
      <c r="F22">
        <f t="shared" si="5"/>
        <v>54.388362183412788</v>
      </c>
    </row>
    <row r="23" spans="1:6" x14ac:dyDescent="0.3">
      <c r="A23">
        <f t="shared" si="0"/>
        <v>0.99999999999999989</v>
      </c>
      <c r="B23">
        <f t="shared" si="1"/>
        <v>22.20433914117924</v>
      </c>
      <c r="C23">
        <f t="shared" si="2"/>
        <v>51.568175110072573</v>
      </c>
      <c r="D23">
        <f t="shared" si="3"/>
        <v>7.8076273496800783E-2</v>
      </c>
      <c r="E23">
        <f t="shared" si="4"/>
        <v>23.29224753344559</v>
      </c>
      <c r="F23">
        <f t="shared" si="5"/>
        <v>59.685596054803739</v>
      </c>
    </row>
    <row r="24" spans="1:6" x14ac:dyDescent="0.3">
      <c r="A24">
        <f t="shared" si="0"/>
        <v>1.0999999999999999</v>
      </c>
      <c r="B24">
        <f t="shared" si="1"/>
        <v>22.030975935618997</v>
      </c>
      <c r="C24">
        <f t="shared" si="2"/>
        <v>50.185004671479305</v>
      </c>
      <c r="D24">
        <f t="shared" si="3"/>
        <v>7.6216499036657559E-2</v>
      </c>
      <c r="E24">
        <f t="shared" si="4"/>
        <v>25.512681447563512</v>
      </c>
      <c r="F24">
        <f t="shared" si="5"/>
        <v>64.842413565811</v>
      </c>
    </row>
    <row r="25" spans="1:6" x14ac:dyDescent="0.3">
      <c r="A25">
        <f t="shared" si="0"/>
        <v>1.2</v>
      </c>
      <c r="B25">
        <f t="shared" si="1"/>
        <v>21.863063550001623</v>
      </c>
      <c r="C25">
        <f t="shared" si="2"/>
        <v>48.821966791228689</v>
      </c>
      <c r="D25">
        <f t="shared" si="3"/>
        <v>7.4389374903623573E-2</v>
      </c>
      <c r="E25">
        <f t="shared" si="4"/>
        <v>27.715779041125412</v>
      </c>
      <c r="F25">
        <f t="shared" si="5"/>
        <v>69.860914032958931</v>
      </c>
    </row>
    <row r="26" spans="1:6" x14ac:dyDescent="0.3">
      <c r="A26">
        <f t="shared" si="0"/>
        <v>1.3</v>
      </c>
      <c r="B26">
        <f t="shared" si="1"/>
        <v>21.70042558690534</v>
      </c>
      <c r="C26">
        <f t="shared" si="2"/>
        <v>47.47823788788142</v>
      </c>
      <c r="D26">
        <f t="shared" si="3"/>
        <v>7.2593957637402381E-2</v>
      </c>
      <c r="E26">
        <f t="shared" si="4"/>
        <v>29.902085396125575</v>
      </c>
      <c r="F26">
        <f t="shared" si="5"/>
        <v>74.743110712081801</v>
      </c>
    </row>
    <row r="27" spans="1:6" x14ac:dyDescent="0.3">
      <c r="A27">
        <f t="shared" si="0"/>
        <v>1.4000000000000001</v>
      </c>
      <c r="B27">
        <f t="shared" si="1"/>
        <v>21.542893609328399</v>
      </c>
      <c r="C27">
        <f t="shared" si="2"/>
        <v>46.153029224657516</v>
      </c>
      <c r="D27">
        <f t="shared" si="3"/>
        <v>7.0829370958487847E-2</v>
      </c>
      <c r="E27">
        <f t="shared" si="4"/>
        <v>32.072127954816111</v>
      </c>
      <c r="F27">
        <f t="shared" si="5"/>
        <v>79.49093450086994</v>
      </c>
    </row>
    <row r="28" spans="1:6" x14ac:dyDescent="0.3">
      <c r="A28">
        <f t="shared" si="0"/>
        <v>1.5000000000000002</v>
      </c>
      <c r="B28">
        <f t="shared" si="1"/>
        <v>21.390306649030965</v>
      </c>
      <c r="C28">
        <f t="shared" si="2"/>
        <v>44.845584877645628</v>
      </c>
      <c r="D28">
        <f t="shared" si="3"/>
        <v>6.9094804468857796E-2</v>
      </c>
      <c r="E28">
        <f t="shared" si="4"/>
        <v>34.226417315748954</v>
      </c>
      <c r="F28">
        <f t="shared" si="5"/>
        <v>84.106237423335699</v>
      </c>
    </row>
    <row r="29" spans="1:6" x14ac:dyDescent="0.3">
      <c r="A29">
        <f t="shared" si="0"/>
        <v>1.6000000000000003</v>
      </c>
      <c r="B29">
        <f t="shared" si="1"/>
        <v>21.242510743486594</v>
      </c>
      <c r="C29">
        <f t="shared" si="2"/>
        <v>43.555179841573612</v>
      </c>
      <c r="D29">
        <f t="shared" si="3"/>
        <v>6.7389512715509733E-2</v>
      </c>
      <c r="E29">
        <f t="shared" si="4"/>
        <v>36.36544798065205</v>
      </c>
      <c r="F29">
        <f t="shared" si="5"/>
        <v>88.590795911100258</v>
      </c>
    </row>
    <row r="30" spans="1:6" x14ac:dyDescent="0.3">
      <c r="A30">
        <f t="shared" si="0"/>
        <v>1.7000000000000004</v>
      </c>
      <c r="B30">
        <f t="shared" si="1"/>
        <v>21.099358498700841</v>
      </c>
      <c r="C30">
        <f t="shared" si="2"/>
        <v>42.281118262766839</v>
      </c>
      <c r="D30">
        <f t="shared" si="3"/>
        <v>6.5712814620630861E-2</v>
      </c>
      <c r="E30">
        <f t="shared" si="4"/>
        <v>38.489699055000706</v>
      </c>
      <c r="F30">
        <f t="shared" si="5"/>
        <v>92.946313895257617</v>
      </c>
    </row>
    <row r="31" spans="1:6" x14ac:dyDescent="0.3">
      <c r="A31">
        <f t="shared" si="0"/>
        <v>1.8000000000000005</v>
      </c>
      <c r="B31">
        <f t="shared" si="1"/>
        <v>20.960708675336903</v>
      </c>
      <c r="C31">
        <f t="shared" si="2"/>
        <v>41.022731789900654</v>
      </c>
      <c r="D31">
        <f t="shared" si="3"/>
        <v>6.4064093285608179E-2</v>
      </c>
      <c r="E31">
        <f t="shared" si="4"/>
        <v>40.59963490487079</v>
      </c>
      <c r="F31">
        <f t="shared" si="5"/>
        <v>97.174425721534305</v>
      </c>
    </row>
    <row r="32" spans="1:6" x14ac:dyDescent="0.3">
      <c r="A32">
        <f t="shared" si="0"/>
        <v>1.9000000000000006</v>
      </c>
      <c r="B32">
        <f t="shared" si="1"/>
        <v>20.82642579574598</v>
      </c>
      <c r="C32">
        <f t="shared" si="2"/>
        <v>39.779378034048015</v>
      </c>
      <c r="D32">
        <f t="shared" si="3"/>
        <v>6.2442796179530247E-2</v>
      </c>
      <c r="E32">
        <f t="shared" si="4"/>
        <v>42.69570577240448</v>
      </c>
      <c r="F32">
        <f t="shared" si="5"/>
        <v>101.27669890052437</v>
      </c>
    </row>
    <row r="33" spans="1:6" x14ac:dyDescent="0.3">
      <c r="A33">
        <f t="shared" si="0"/>
        <v>2.0000000000000004</v>
      </c>
      <c r="B33">
        <f t="shared" si="1"/>
        <v>20.696379769634792</v>
      </c>
      <c r="C33">
        <f t="shared" si="2"/>
        <v>38.550439130344394</v>
      </c>
      <c r="D33">
        <f t="shared" si="3"/>
        <v>6.0848435726312905E-2</v>
      </c>
      <c r="E33">
        <f t="shared" si="4"/>
        <v>44.778348351979076</v>
      </c>
      <c r="F33">
        <f t="shared" si="5"/>
        <v>105.25463670392917</v>
      </c>
    </row>
    <row r="34" spans="1:6" x14ac:dyDescent="0.3">
      <c r="A34">
        <f t="shared" si="0"/>
        <v>2.1000000000000005</v>
      </c>
      <c r="B34">
        <f t="shared" si="1"/>
        <v>20.570445536216795</v>
      </c>
      <c r="C34">
        <f t="shared" si="2"/>
        <v>37.335320394349232</v>
      </c>
      <c r="D34">
        <f t="shared" si="3"/>
        <v>5.9280590308077474E-2</v>
      </c>
      <c r="E34">
        <f t="shared" si="4"/>
        <v>46.847986328942554</v>
      </c>
      <c r="F34">
        <f t="shared" si="5"/>
        <v>109.1096806169636</v>
      </c>
    </row>
    <row r="35" spans="1:6" x14ac:dyDescent="0.3">
      <c r="A35">
        <f t="shared" si="0"/>
        <v>2.2000000000000006</v>
      </c>
      <c r="B35">
        <f t="shared" si="1"/>
        <v>20.448502720788085</v>
      </c>
      <c r="C35">
        <f t="shared" si="2"/>
        <v>36.133449066886641</v>
      </c>
      <c r="D35">
        <f t="shared" si="3"/>
        <v>5.7738905705887023E-2</v>
      </c>
      <c r="E35">
        <f t="shared" si="4"/>
        <v>48.905030882564233</v>
      </c>
      <c r="F35">
        <f t="shared" si="5"/>
        <v>112.84321265639852</v>
      </c>
    </row>
    <row r="36" spans="1:6" x14ac:dyDescent="0.3">
      <c r="A36">
        <f t="shared" si="0"/>
        <v>2.3000000000000007</v>
      </c>
      <c r="B36">
        <f t="shared" si="1"/>
        <v>20.330435303745869</v>
      </c>
      <c r="C36">
        <f t="shared" si="2"/>
        <v>34.944273141805724</v>
      </c>
      <c r="D36">
        <f t="shared" si="3"/>
        <v>5.6223097002335853E-2</v>
      </c>
      <c r="E36">
        <f t="shared" si="4"/>
        <v>50.949881154643045</v>
      </c>
      <c r="F36">
        <f t="shared" si="5"/>
        <v>116.45655756308719</v>
      </c>
    </row>
    <row r="37" spans="1:6" x14ac:dyDescent="0.3">
      <c r="A37">
        <f t="shared" si="0"/>
        <v>2.4000000000000008</v>
      </c>
      <c r="B37">
        <f t="shared" si="1"/>
        <v>20.216131300127646</v>
      </c>
      <c r="C37">
        <f t="shared" si="2"/>
        <v>33.767260271722165</v>
      </c>
      <c r="D37">
        <f t="shared" si="3"/>
        <v>5.4732950973684011E-2</v>
      </c>
      <c r="E37">
        <f t="shared" si="4"/>
        <v>52.982924685017629</v>
      </c>
      <c r="F37">
        <f t="shared" si="5"/>
        <v>119.95098487726776</v>
      </c>
    </row>
    <row r="38" spans="1:6" x14ac:dyDescent="0.3">
      <c r="A38">
        <f t="shared" si="0"/>
        <v>2.5000000000000009</v>
      </c>
      <c r="B38">
        <f t="shared" si="1"/>
        <v>20.105482447794902</v>
      </c>
      <c r="C38">
        <f t="shared" si="2"/>
        <v>32.601896747394619</v>
      </c>
      <c r="D38">
        <f t="shared" si="3"/>
        <v>5.3268329002074642E-2</v>
      </c>
      <c r="E38">
        <f t="shared" si="4"/>
        <v>55.004537815030396</v>
      </c>
      <c r="F38">
        <f t="shared" si="5"/>
        <v>123.32771090443997</v>
      </c>
    </row>
    <row r="39" spans="1:6" x14ac:dyDescent="0.3">
      <c r="A39">
        <f t="shared" si="0"/>
        <v>2.600000000000001</v>
      </c>
      <c r="B39">
        <f t="shared" si="1"/>
        <v>19.998383902417444</v>
      </c>
      <c r="C39">
        <f t="shared" si="2"/>
        <v>31.447686546960661</v>
      </c>
      <c r="D39">
        <f t="shared" si="3"/>
        <v>5.1829170540636862E-2</v>
      </c>
      <c r="E39">
        <f t="shared" si="4"/>
        <v>57.015086059809889</v>
      </c>
      <c r="F39">
        <f t="shared" si="5"/>
        <v>126.58790057917943</v>
      </c>
    </row>
    <row r="40" spans="1:6" x14ac:dyDescent="0.3">
      <c r="A40">
        <f t="shared" si="0"/>
        <v>2.7000000000000011</v>
      </c>
      <c r="B40">
        <f t="shared" si="1"/>
        <v>19.894733937435891</v>
      </c>
      <c r="C40">
        <f t="shared" si="2"/>
        <v>30.304150451814799</v>
      </c>
      <c r="D40">
        <f t="shared" si="3"/>
        <v>5.0415497165641109E-2</v>
      </c>
      <c r="E40">
        <f t="shared" si="4"/>
        <v>59.01492445005163</v>
      </c>
      <c r="F40">
        <f t="shared" si="5"/>
        <v>129.7326692338755</v>
      </c>
    </row>
    <row r="41" spans="1:6" x14ac:dyDescent="0.3">
      <c r="A41">
        <f t="shared" si="0"/>
        <v>2.8000000000000012</v>
      </c>
      <c r="B41">
        <f t="shared" si="1"/>
        <v>19.794433647192491</v>
      </c>
      <c r="C41">
        <f t="shared" si="2"/>
        <v>29.170825226462966</v>
      </c>
      <c r="D41">
        <f t="shared" si="3"/>
        <v>4.9027417249892187E-2</v>
      </c>
      <c r="E41">
        <f t="shared" si="4"/>
        <v>61.004397843795218</v>
      </c>
      <c r="F41">
        <f t="shared" si="5"/>
        <v>132.76308427905698</v>
      </c>
    </row>
    <row r="42" spans="1:6" x14ac:dyDescent="0.3">
      <c r="A42">
        <f t="shared" si="0"/>
        <v>2.9000000000000012</v>
      </c>
      <c r="B42">
        <f t="shared" si="1"/>
        <v>19.69738665142787</v>
      </c>
      <c r="C42">
        <f t="shared" si="2"/>
        <v>28.04726286024205</v>
      </c>
      <c r="D42">
        <f t="shared" si="3"/>
        <v>4.7665131289618377E-2</v>
      </c>
      <c r="E42">
        <f t="shared" si="4"/>
        <v>62.98384120851447</v>
      </c>
      <c r="F42">
        <f t="shared" si="5"/>
        <v>135.68016680170328</v>
      </c>
    </row>
    <row r="43" spans="1:6" x14ac:dyDescent="0.3">
      <c r="A43">
        <f t="shared" si="0"/>
        <v>3.0000000000000013</v>
      </c>
      <c r="B43">
        <f t="shared" si="1"/>
        <v>19.603498799347602</v>
      </c>
      <c r="C43">
        <f t="shared" si="2"/>
        <v>26.933029869356492</v>
      </c>
      <c r="D43">
        <f t="shared" si="3"/>
        <v>4.6328937912441186E-2</v>
      </c>
      <c r="E43">
        <f t="shared" si="4"/>
        <v>64.953579873657262</v>
      </c>
      <c r="F43">
        <f t="shared" si="5"/>
        <v>138.48489308772747</v>
      </c>
    </row>
    <row r="44" spans="1:6" x14ac:dyDescent="0.3">
      <c r="A44">
        <f t="shared" si="0"/>
        <v>3.1000000000000014</v>
      </c>
      <c r="B44">
        <f t="shared" si="1"/>
        <v>19.512677871473443</v>
      </c>
      <c r="C44">
        <f t="shared" si="2"/>
        <v>25.827706658264589</v>
      </c>
      <c r="D44">
        <f t="shared" si="3"/>
        <v>4.5019240585535129E-2</v>
      </c>
      <c r="E44">
        <f t="shared" si="4"/>
        <v>66.913929753592015</v>
      </c>
      <c r="F44">
        <f t="shared" si="5"/>
        <v>141.17819607466313</v>
      </c>
    </row>
    <row r="45" spans="1:6" x14ac:dyDescent="0.3">
      <c r="A45">
        <f t="shared" si="0"/>
        <v>3.2000000000000015</v>
      </c>
      <c r="B45">
        <f t="shared" si="1"/>
        <v>19.424833277517052</v>
      </c>
      <c r="C45">
        <f t="shared" si="2"/>
        <v>24.730886940051715</v>
      </c>
      <c r="D45">
        <f t="shared" si="3"/>
        <v>4.3736555029447677E-2</v>
      </c>
      <c r="E45">
        <f t="shared" si="4"/>
        <v>68.865197540739359</v>
      </c>
      <c r="F45">
        <f t="shared" si="5"/>
        <v>143.76096674048961</v>
      </c>
    </row>
    <row r="46" spans="1:6" x14ac:dyDescent="0.3">
      <c r="A46">
        <f t="shared" si="0"/>
        <v>3.3000000000000016</v>
      </c>
      <c r="B46">
        <f t="shared" si="1"/>
        <v>19.339875748559056</v>
      </c>
      <c r="C46">
        <f t="shared" si="2"/>
        <v>23.642177216062883</v>
      </c>
      <c r="D46">
        <f t="shared" si="3"/>
        <v>4.2481517322508641E-2</v>
      </c>
      <c r="E46">
        <f t="shared" si="4"/>
        <v>70.807680868491062</v>
      </c>
      <c r="F46">
        <f t="shared" si="5"/>
        <v>146.23405543449479</v>
      </c>
    </row>
    <row r="47" spans="1:6" x14ac:dyDescent="0.3">
      <c r="A47">
        <f t="shared" si="0"/>
        <v>3.4000000000000017</v>
      </c>
      <c r="B47">
        <f t="shared" si="1"/>
        <v>19.257717021896298</v>
      </c>
      <c r="C47">
        <f t="shared" si="2"/>
        <v>22.561196315737515</v>
      </c>
      <c r="D47">
        <f t="shared" si="3"/>
        <v>4.125489265115468E-2</v>
      </c>
      <c r="E47">
        <f t="shared" si="4"/>
        <v>72.741668443346967</v>
      </c>
      <c r="F47">
        <f t="shared" si="5"/>
        <v>148.59827315610107</v>
      </c>
    </row>
    <row r="48" spans="1:6" x14ac:dyDescent="0.3">
      <c r="A48">
        <f t="shared" si="0"/>
        <v>3.5000000000000018</v>
      </c>
      <c r="B48">
        <f t="shared" si="1"/>
        <v>19.178269517051834</v>
      </c>
      <c r="C48">
        <f t="shared" si="2"/>
        <v>21.487574998298008</v>
      </c>
      <c r="D48">
        <f t="shared" si="3"/>
        <v>4.0057584620195388E-2</v>
      </c>
      <c r="E48">
        <f t="shared" si="4"/>
        <v>74.667440145536602</v>
      </c>
      <c r="F48">
        <f t="shared" si="5"/>
        <v>150.85439278767481</v>
      </c>
    </row>
    <row r="49" spans="1:6" x14ac:dyDescent="0.3">
      <c r="A49">
        <f t="shared" si="0"/>
        <v>3.6000000000000019</v>
      </c>
      <c r="B49">
        <f t="shared" si="1"/>
        <v>19.101446001647012</v>
      </c>
      <c r="C49">
        <f t="shared" si="2"/>
        <v>20.420955618689526</v>
      </c>
      <c r="D49">
        <f t="shared" si="3"/>
        <v>3.8890644980958115E-2</v>
      </c>
      <c r="E49">
        <f t="shared" si="4"/>
        <v>76.585267097241783</v>
      </c>
      <c r="F49">
        <f t="shared" si="5"/>
        <v>153.00315028750461</v>
      </c>
    </row>
    <row r="50" spans="1:6" x14ac:dyDescent="0.3">
      <c r="A50">
        <f t="shared" si="0"/>
        <v>3.700000000000002</v>
      </c>
      <c r="B50">
        <f t="shared" si="1"/>
        <v>19.027159246139714</v>
      </c>
      <c r="C50">
        <f t="shared" si="2"/>
        <v>19.360991860944921</v>
      </c>
      <c r="D50">
        <f t="shared" si="3"/>
        <v>3.7755283560886935E-2</v>
      </c>
      <c r="E50">
        <f t="shared" si="4"/>
        <v>78.495411697406482</v>
      </c>
      <c r="F50">
        <f t="shared" si="5"/>
        <v>155.04524584937357</v>
      </c>
    </row>
    <row r="51" spans="1:6" x14ac:dyDescent="0.3">
      <c r="A51">
        <f t="shared" si="0"/>
        <v>3.800000000000002</v>
      </c>
      <c r="B51">
        <f t="shared" si="1"/>
        <v>18.955321666870098</v>
      </c>
      <c r="C51">
        <f t="shared" si="2"/>
        <v>18.307348542941149</v>
      </c>
      <c r="D51">
        <f t="shared" si="3"/>
        <v>3.6652878081874715E-2</v>
      </c>
      <c r="E51">
        <f t="shared" si="4"/>
        <v>80.398127622020453</v>
      </c>
      <c r="F51">
        <f t="shared" si="5"/>
        <v>156.98134503546805</v>
      </c>
    </row>
    <row r="52" spans="1:6" x14ac:dyDescent="0.3">
      <c r="A52">
        <f t="shared" si="0"/>
        <v>3.9000000000000021</v>
      </c>
      <c r="B52">
        <f t="shared" si="1"/>
        <v>18.885844957464247</v>
      </c>
      <c r="C52">
        <f t="shared" si="2"/>
        <v>17.259701497295701</v>
      </c>
      <c r="D52">
        <f t="shared" si="3"/>
        <v>3.5584983432950253E-2</v>
      </c>
      <c r="E52">
        <f t="shared" si="4"/>
        <v>82.293659788707458</v>
      </c>
      <c r="F52">
        <f t="shared" si="5"/>
        <v>158.81207988976217</v>
      </c>
    </row>
    <row r="53" spans="1:6" x14ac:dyDescent="0.3">
      <c r="A53">
        <f t="shared" si="0"/>
        <v>4.0000000000000018</v>
      </c>
      <c r="B53">
        <f t="shared" si="1"/>
        <v>18.818639709471384</v>
      </c>
      <c r="C53">
        <f t="shared" si="2"/>
        <v>16.217737533881039</v>
      </c>
      <c r="D53">
        <f t="shared" si="3"/>
        <v>3.4553339813440498E-2</v>
      </c>
      <c r="E53">
        <f t="shared" si="4"/>
        <v>84.182244284453887</v>
      </c>
      <c r="F53">
        <f t="shared" si="5"/>
        <v>160.53805003949174</v>
      </c>
    </row>
    <row r="54" spans="1:6" x14ac:dyDescent="0.3">
      <c r="A54">
        <f t="shared" si="0"/>
        <v>4.1000000000000014</v>
      </c>
      <c r="B54">
        <f t="shared" si="1"/>
        <v>18.753615024200577</v>
      </c>
      <c r="C54">
        <f t="shared" si="2"/>
        <v>15.181154490048932</v>
      </c>
      <c r="D54">
        <f t="shared" si="3"/>
        <v>3.3559878984970995E-2</v>
      </c>
      <c r="E54">
        <f t="shared" si="4"/>
        <v>86.064108255401024</v>
      </c>
      <c r="F54">
        <f t="shared" si="5"/>
        <v>162.15982379287985</v>
      </c>
    </row>
    <row r="55" spans="1:6" x14ac:dyDescent="0.3">
      <c r="A55">
        <f t="shared" si="0"/>
        <v>4.2000000000000011</v>
      </c>
      <c r="B55">
        <f t="shared" si="1"/>
        <v>18.690678119126286</v>
      </c>
      <c r="C55">
        <f t="shared" si="2"/>
        <v>14.149661375064344</v>
      </c>
      <c r="D55">
        <f t="shared" si="3"/>
        <v>3.2606727667952098E-2</v>
      </c>
      <c r="E55">
        <f t="shared" si="4"/>
        <v>87.939469757821087</v>
      </c>
      <c r="F55">
        <f t="shared" si="5"/>
        <v>163.67793924188473</v>
      </c>
    </row>
    <row r="56" spans="1:6" x14ac:dyDescent="0.3">
      <c r="A56">
        <f t="shared" si="0"/>
        <v>4.3000000000000007</v>
      </c>
      <c r="B56">
        <f t="shared" si="1"/>
        <v>18.629733933990316</v>
      </c>
      <c r="C56">
        <f t="shared" si="2"/>
        <v>13.122978615328527</v>
      </c>
      <c r="D56">
        <f t="shared" si="3"/>
        <v>3.1696206899747531E-2</v>
      </c>
      <c r="E56">
        <f t="shared" si="4"/>
        <v>89.808537569733716</v>
      </c>
      <c r="F56">
        <f t="shared" si="5"/>
        <v>165.09290537939117</v>
      </c>
    </row>
    <row r="57" spans="1:6" x14ac:dyDescent="0.3">
      <c r="A57">
        <f t="shared" si="0"/>
        <v>4.4000000000000004</v>
      </c>
      <c r="B57">
        <f t="shared" si="1"/>
        <v>18.570684743864415</v>
      </c>
      <c r="C57">
        <f t="shared" si="2"/>
        <v>12.100838406564517</v>
      </c>
      <c r="D57">
        <f t="shared" si="3"/>
        <v>3.0830825955394305E-2</v>
      </c>
      <c r="E57">
        <f t="shared" si="4"/>
        <v>91.671510963132746</v>
      </c>
      <c r="F57">
        <f t="shared" si="5"/>
        <v>166.40520324092401</v>
      </c>
    </row>
    <row r="58" spans="1:6" x14ac:dyDescent="0.3">
      <c r="A58">
        <f t="shared" si="0"/>
        <v>4.5</v>
      </c>
      <c r="B58">
        <f t="shared" si="1"/>
        <v>18.513429788943355</v>
      </c>
      <c r="C58">
        <f t="shared" si="2"/>
        <v>11.082985178051032</v>
      </c>
      <c r="D58">
        <f t="shared" si="3"/>
        <v>3.0013269246915768E-2</v>
      </c>
      <c r="E58">
        <f t="shared" si="4"/>
        <v>93.528579437519184</v>
      </c>
      <c r="F58">
        <f t="shared" si="5"/>
        <v>167.61528708158045</v>
      </c>
    </row>
    <row r="59" spans="1:6" x14ac:dyDescent="0.3">
      <c r="A59">
        <f t="shared" si="0"/>
        <v>4.5999999999999996</v>
      </c>
      <c r="B59">
        <f t="shared" si="1"/>
        <v>18.457864933649414</v>
      </c>
      <c r="C59">
        <f t="shared" si="2"/>
        <v>10.069176171999421</v>
      </c>
      <c r="D59">
        <f t="shared" si="3"/>
        <v>2.9246374507163133E-2</v>
      </c>
      <c r="E59">
        <f t="shared" si="4"/>
        <v>95.379922416413521</v>
      </c>
      <c r="F59">
        <f t="shared" si="5"/>
        <v>168.72358559938556</v>
      </c>
    </row>
    <row r="60" spans="1:6" x14ac:dyDescent="0.3">
      <c r="A60">
        <f t="shared" si="0"/>
        <v>4.6999999999999993</v>
      </c>
      <c r="B60">
        <f t="shared" si="1"/>
        <v>18.403882370604197</v>
      </c>
      <c r="C60">
        <f t="shared" si="2"/>
        <v>9.0591821380381621</v>
      </c>
      <c r="D60">
        <f t="shared" si="3"/>
        <v>2.8533100586278823E-2</v>
      </c>
      <c r="E60">
        <f t="shared" si="4"/>
        <v>97.225708909778461</v>
      </c>
      <c r="F60">
        <f t="shared" si="5"/>
        <v>169.7305032165855</v>
      </c>
    </row>
    <row r="61" spans="1:6" x14ac:dyDescent="0.3">
      <c r="A61">
        <f t="shared" si="0"/>
        <v>4.7999999999999989</v>
      </c>
      <c r="B61">
        <f t="shared" si="1"/>
        <v>18.351370387918347</v>
      </c>
      <c r="C61">
        <f t="shared" si="2"/>
        <v>8.0527881382899871</v>
      </c>
      <c r="D61">
        <f t="shared" si="3"/>
        <v>2.7876483411964349E-2</v>
      </c>
      <c r="E61">
        <f t="shared" si="4"/>
        <v>99.066097146838885</v>
      </c>
      <c r="F61">
        <f t="shared" si="5"/>
        <v>170.63642143038933</v>
      </c>
    </row>
    <row r="62" spans="1:6" x14ac:dyDescent="0.3">
      <c r="A62">
        <f t="shared" si="0"/>
        <v>4.8999999999999986</v>
      </c>
      <c r="B62">
        <f t="shared" si="1"/>
        <v>18.300213220697785</v>
      </c>
      <c r="C62">
        <f t="shared" si="2"/>
        <v>7.049794452563507</v>
      </c>
      <c r="D62">
        <f t="shared" si="3"/>
        <v>2.7279579159471174E-2</v>
      </c>
      <c r="E62">
        <f t="shared" si="4"/>
        <v>100.90123418563071</v>
      </c>
      <c r="F62">
        <f t="shared" si="5"/>
        <v>171.44170024421834</v>
      </c>
    </row>
    <row r="63" spans="1:6" x14ac:dyDescent="0.3">
      <c r="A63">
        <f t="shared" si="0"/>
        <v>4.9999999999999982</v>
      </c>
      <c r="B63">
        <f t="shared" si="1"/>
        <v>18.250291009178863</v>
      </c>
      <c r="C63">
        <f t="shared" si="2"/>
        <v>6.0500175657500668</v>
      </c>
      <c r="D63">
        <f t="shared" si="3"/>
        <v>2.674539449973316E-2</v>
      </c>
      <c r="E63">
        <f t="shared" si="4"/>
        <v>102.7312555077005</v>
      </c>
      <c r="F63">
        <f t="shared" si="5"/>
        <v>172.14667968947469</v>
      </c>
    </row>
    <row r="64" spans="1:6" x14ac:dyDescent="0.3">
      <c r="A64">
        <f t="shared" si="0"/>
        <v>5.0999999999999979</v>
      </c>
      <c r="B64">
        <f t="shared" si="1"/>
        <v>18.201479885901321</v>
      </c>
      <c r="C64">
        <f t="shared" si="2"/>
        <v>5.053291210866667</v>
      </c>
      <c r="D64">
        <f t="shared" si="3"/>
        <v>2.6276804961632354E-2</v>
      </c>
      <c r="E64">
        <f t="shared" si="4"/>
        <v>104.55628460861838</v>
      </c>
      <c r="F64">
        <f t="shared" si="5"/>
        <v>172.7516814460497</v>
      </c>
    </row>
    <row r="65" spans="1:6" x14ac:dyDescent="0.3">
      <c r="A65">
        <f t="shared" si="0"/>
        <v>5.1999999999999975</v>
      </c>
      <c r="B65">
        <f t="shared" si="1"/>
        <v>18.153652212203831</v>
      </c>
      <c r="C65">
        <f t="shared" si="2"/>
        <v>4.0594674318796704</v>
      </c>
      <c r="D65">
        <f t="shared" si="3"/>
        <v>2.5876463907383813E-2</v>
      </c>
      <c r="E65">
        <f t="shared" si="4"/>
        <v>106.37643259720852</v>
      </c>
      <c r="F65">
        <f t="shared" si="5"/>
        <v>173.25701056713638</v>
      </c>
    </row>
    <row r="66" spans="1:6" x14ac:dyDescent="0.3">
      <c r="A66">
        <f t="shared" si="0"/>
        <v>5.2999999999999972</v>
      </c>
      <c r="B66">
        <f t="shared" si="1"/>
        <v>18.1066769795782</v>
      </c>
      <c r="C66">
        <f t="shared" si="2"/>
        <v>3.0684176214004779</v>
      </c>
      <c r="D66">
        <f t="shared" si="3"/>
        <v>2.5546706238139053E-2</v>
      </c>
      <c r="E66">
        <f t="shared" si="4"/>
        <v>108.19179781842891</v>
      </c>
      <c r="F66">
        <f t="shared" si="5"/>
        <v>173.66295731032434</v>
      </c>
    </row>
    <row r="67" spans="1:6" x14ac:dyDescent="0.3">
      <c r="A67">
        <f t="shared" si="0"/>
        <v>5.3999999999999968</v>
      </c>
      <c r="B67">
        <f t="shared" si="1"/>
        <v>18.060420383803585</v>
      </c>
      <c r="C67">
        <f t="shared" si="2"/>
        <v>2.0800334808107239</v>
      </c>
      <c r="D67">
        <f t="shared" si="3"/>
        <v>2.5289452482805466E-2</v>
      </c>
      <c r="E67">
        <f t="shared" si="4"/>
        <v>110.00246551638674</v>
      </c>
      <c r="F67">
        <f t="shared" si="5"/>
        <v>173.96979907246438</v>
      </c>
    </row>
    <row r="68" spans="1:6" x14ac:dyDescent="0.3">
      <c r="A68">
        <f t="shared" si="0"/>
        <v>5.4999999999999964</v>
      </c>
      <c r="B68">
        <f t="shared" si="1"/>
        <v>18.014746569492015</v>
      </c>
      <c r="C68">
        <f t="shared" si="2"/>
        <v>1.094227845792394</v>
      </c>
      <c r="D68">
        <f t="shared" si="3"/>
        <v>2.5106120066658553E-2</v>
      </c>
      <c r="E68">
        <f t="shared" si="4"/>
        <v>111.80850755476709</v>
      </c>
      <c r="F68">
        <f t="shared" si="5"/>
        <v>174.17780242054545</v>
      </c>
    </row>
    <row r="69" spans="1:6" x14ac:dyDescent="0.3">
      <c r="A69">
        <f t="shared" si="0"/>
        <v>5.5999999999999961</v>
      </c>
      <c r="B69">
        <f t="shared" si="1"/>
        <v>17.969518530457606</v>
      </c>
      <c r="C69">
        <f t="shared" si="2"/>
        <v>0.11093531999395012</v>
      </c>
      <c r="D69">
        <f t="shared" si="3"/>
        <v>2.499754898629223E-2</v>
      </c>
      <c r="E69">
        <f t="shared" si="4"/>
        <v>113.60998221171629</v>
      </c>
      <c r="F69">
        <f t="shared" si="5"/>
        <v>174.28722520512468</v>
      </c>
    </row>
    <row r="70" spans="1:6" x14ac:dyDescent="0.3">
      <c r="A70">
        <f t="shared" si="0"/>
        <v>5.6999999999999957</v>
      </c>
      <c r="B70">
        <f t="shared" si="1"/>
        <v>17.924599138485085</v>
      </c>
      <c r="C70">
        <f t="shared" si="2"/>
        <v>-0.86988733534640506</v>
      </c>
      <c r="D70">
        <f t="shared" si="3"/>
        <v>2.4963948591956428E-2</v>
      </c>
      <c r="E70">
        <f t="shared" si="4"/>
        <v>115.40693406476204</v>
      </c>
      <c r="F70">
        <f t="shared" si="5"/>
        <v>174.29831873712408</v>
      </c>
    </row>
    <row r="71" spans="1:6" x14ac:dyDescent="0.3">
      <c r="A71">
        <f t="shared" si="0"/>
        <v>5.7999999999999954</v>
      </c>
      <c r="B71">
        <f t="shared" ref="B71:B134" si="6">IF(F70&lt;0,0,(1-D70*$A$5)*B70)</f>
        <v>17.879852261342631</v>
      </c>
      <c r="C71">
        <f t="shared" ref="C71:C134" si="7">($A$8/$A$7-1)*9.81*$A$5+(1-D70*$A$5)*C70</f>
        <v>-1.8482610973051363</v>
      </c>
      <c r="D71">
        <f t="shared" ref="D71:D134" si="8">(4.5*$A$9/$A$6+0.15*$A$8*SQRT(B71^2+C71^2))/($A$7*$A$6)</f>
        <v>2.5004870628039851E-2</v>
      </c>
      <c r="E71">
        <f t="shared" ref="E71:E134" si="9">E70+IF($B71=0,0,B70*$A$5)</f>
        <v>117.19939397861054</v>
      </c>
      <c r="F71">
        <f t="shared" ref="F71:F134" si="10">F70+IF($B71=0,0,C70*$A$5)</f>
        <v>174.21133000358944</v>
      </c>
    </row>
    <row r="72" spans="1:6" x14ac:dyDescent="0.3">
      <c r="A72">
        <f t="shared" si="0"/>
        <v>5.899999999999995</v>
      </c>
      <c r="B72">
        <f t="shared" si="6"/>
        <v>17.835143922078295</v>
      </c>
      <c r="C72">
        <f t="shared" si="7"/>
        <v>-2.8241848885734102</v>
      </c>
      <c r="D72">
        <f t="shared" si="8"/>
        <v>2.5119211267782257E-2</v>
      </c>
      <c r="E72">
        <f t="shared" si="9"/>
        <v>118.98737920474481</v>
      </c>
      <c r="F72">
        <f t="shared" si="10"/>
        <v>174.02650389385892</v>
      </c>
    </row>
    <row r="73" spans="1:6" x14ac:dyDescent="0.3">
      <c r="A73">
        <f t="shared" si="0"/>
        <v>5.9999999999999947</v>
      </c>
      <c r="B73">
        <f t="shared" si="6"/>
        <v>17.790343447261296</v>
      </c>
      <c r="C73">
        <f t="shared" si="7"/>
        <v>-3.7976361031166443</v>
      </c>
      <c r="D73">
        <f t="shared" si="8"/>
        <v>2.5305241978020677E-2</v>
      </c>
      <c r="E73">
        <f t="shared" si="9"/>
        <v>120.77089359695265</v>
      </c>
      <c r="F73">
        <f t="shared" si="10"/>
        <v>173.74408540500158</v>
      </c>
    </row>
    <row r="74" spans="1:6" x14ac:dyDescent="0.3">
      <c r="A74">
        <f t="shared" si="0"/>
        <v>6.0999999999999943</v>
      </c>
      <c r="B74">
        <f t="shared" si="6"/>
        <v>17.745324552680792</v>
      </c>
      <c r="C74">
        <f t="shared" si="7"/>
        <v>-4.76857143729403</v>
      </c>
      <c r="D74">
        <f t="shared" si="8"/>
        <v>2.5560666173582419E-2</v>
      </c>
      <c r="E74">
        <f t="shared" si="9"/>
        <v>122.54992794167877</v>
      </c>
      <c r="F74">
        <f t="shared" si="10"/>
        <v>173.36432179468991</v>
      </c>
    </row>
    <row r="75" spans="1:6" x14ac:dyDescent="0.3">
      <c r="A75">
        <f t="shared" si="0"/>
        <v>6.199999999999994</v>
      </c>
      <c r="B75">
        <f t="shared" si="6"/>
        <v>17.699966320977499</v>
      </c>
      <c r="C75">
        <f t="shared" si="7"/>
        <v>-5.7369279952614445</v>
      </c>
      <c r="D75">
        <f t="shared" si="8"/>
        <v>2.5882696272837732E-2</v>
      </c>
      <c r="E75">
        <f t="shared" si="9"/>
        <v>124.32446039694685</v>
      </c>
      <c r="F75">
        <f t="shared" si="10"/>
        <v>172.88746465096051</v>
      </c>
    </row>
    <row r="76" spans="1:6" x14ac:dyDescent="0.3">
      <c r="A76">
        <f t="shared" si="0"/>
        <v>6.2999999999999936</v>
      </c>
      <c r="B76">
        <f t="shared" si="6"/>
        <v>17.654154035744966</v>
      </c>
      <c r="C76">
        <f t="shared" si="7"/>
        <v>-6.7026246230081652</v>
      </c>
      <c r="D76">
        <f t="shared" si="8"/>
        <v>2.6268144309558383E-2</v>
      </c>
      <c r="E76">
        <f t="shared" si="9"/>
        <v>126.09445702904459</v>
      </c>
      <c r="F76">
        <f t="shared" si="10"/>
        <v>172.31377185143435</v>
      </c>
    </row>
    <row r="77" spans="1:6" x14ac:dyDescent="0.3">
      <c r="A77">
        <f t="shared" si="0"/>
        <v>6.3999999999999932</v>
      </c>
      <c r="B77">
        <f t="shared" si="6"/>
        <v>17.607779849157556</v>
      </c>
      <c r="C77">
        <f t="shared" si="7"/>
        <v>-7.6655634161539368</v>
      </c>
      <c r="D77">
        <f t="shared" si="8"/>
        <v>2.6713518832362476E-2</v>
      </c>
      <c r="E77">
        <f t="shared" si="9"/>
        <v>127.85987243261908</v>
      </c>
      <c r="F77">
        <f t="shared" si="10"/>
        <v>171.64350938913353</v>
      </c>
    </row>
    <row r="78" spans="1:6" x14ac:dyDescent="0.3">
      <c r="A78">
        <f t="shared" si="0"/>
        <v>6.4999999999999929</v>
      </c>
      <c r="B78">
        <f t="shared" si="6"/>
        <v>17.560743273297902</v>
      </c>
      <c r="C78">
        <f t="shared" si="7"/>
        <v>-8.6256313431168969</v>
      </c>
      <c r="D78">
        <f t="shared" si="8"/>
        <v>2.7215121343945523E-2</v>
      </c>
      <c r="E78">
        <f t="shared" si="9"/>
        <v>129.62065041753485</v>
      </c>
      <c r="F78">
        <f t="shared" si="10"/>
        <v>170.87695304751813</v>
      </c>
    </row>
    <row r="79" spans="1:6" x14ac:dyDescent="0.3">
      <c r="A79">
        <f t="shared" ref="A79:A142" si="11">A78+$A$5</f>
        <v>6.5999999999999925</v>
      </c>
      <c r="B79">
        <f t="shared" si="6"/>
        <v>17.512951497390635</v>
      </c>
      <c r="C79">
        <f t="shared" si="7"/>
        <v>-9.58270192698056</v>
      </c>
      <c r="D79">
        <f t="shared" si="8"/>
        <v>2.7769136743434699E-2</v>
      </c>
      <c r="E79">
        <f t="shared" si="9"/>
        <v>131.37672474486465</v>
      </c>
      <c r="F79">
        <f t="shared" si="10"/>
        <v>170.01438991320643</v>
      </c>
    </row>
    <row r="80" spans="1:6" x14ac:dyDescent="0.3">
      <c r="A80">
        <f t="shared" si="11"/>
        <v>6.6999999999999922</v>
      </c>
      <c r="B80">
        <f t="shared" si="6"/>
        <v>17.464319542899414</v>
      </c>
      <c r="C80">
        <f t="shared" si="7"/>
        <v>-10.536636935193139</v>
      </c>
      <c r="D80">
        <f t="shared" si="8"/>
        <v>2.8371713810001239E-2</v>
      </c>
      <c r="E80">
        <f t="shared" si="9"/>
        <v>133.12801989460371</v>
      </c>
      <c r="F80">
        <f t="shared" si="10"/>
        <v>169.05611972050838</v>
      </c>
    </row>
    <row r="81" spans="1:6" x14ac:dyDescent="0.3">
      <c r="A81">
        <f t="shared" si="11"/>
        <v>6.7999999999999918</v>
      </c>
      <c r="B81">
        <f t="shared" si="6"/>
        <v>17.41477027530366</v>
      </c>
      <c r="C81">
        <f t="shared" si="7"/>
        <v>-11.48728803465939</v>
      </c>
      <c r="D81">
        <f t="shared" si="8"/>
        <v>2.901903339567748E-2</v>
      </c>
      <c r="E81">
        <f t="shared" si="9"/>
        <v>134.87445184889364</v>
      </c>
      <c r="F81">
        <f t="shared" si="10"/>
        <v>168.00245602698905</v>
      </c>
    </row>
    <row r="82" spans="1:6" x14ac:dyDescent="0.3">
      <c r="A82">
        <f t="shared" si="11"/>
        <v>6.8999999999999915</v>
      </c>
      <c r="B82">
        <f t="shared" si="6"/>
        <v>17.36423429528395</v>
      </c>
      <c r="C82">
        <f t="shared" si="7"/>
        <v>-12.434498379379804</v>
      </c>
      <c r="D82">
        <f t="shared" si="8"/>
        <v>2.9707363448679133E-2</v>
      </c>
      <c r="E82">
        <f t="shared" si="9"/>
        <v>136.61592887642402</v>
      </c>
      <c r="F82">
        <f t="shared" si="10"/>
        <v>166.85372722352312</v>
      </c>
    </row>
    <row r="83" spans="1:6" x14ac:dyDescent="0.3">
      <c r="A83">
        <f t="shared" si="11"/>
        <v>6.9999999999999911</v>
      </c>
      <c r="B83">
        <f t="shared" si="6"/>
        <v>17.31264973336215</v>
      </c>
      <c r="C83">
        <f t="shared" si="7"/>
        <v>-13.378104107344749</v>
      </c>
      <c r="D83">
        <f t="shared" si="8"/>
        <v>3.0433101132766503E-2</v>
      </c>
      <c r="E83">
        <f t="shared" si="9"/>
        <v>138.35235230595242</v>
      </c>
      <c r="F83">
        <f t="shared" si="10"/>
        <v>165.61027738558514</v>
      </c>
    </row>
    <row r="84" spans="1:6" x14ac:dyDescent="0.3">
      <c r="A84">
        <f t="shared" si="11"/>
        <v>7.0999999999999908</v>
      </c>
      <c r="B84">
        <f t="shared" si="6"/>
        <v>17.259961971340992</v>
      </c>
      <c r="C84">
        <f t="shared" si="7"/>
        <v>-14.317935732049168</v>
      </c>
      <c r="D84">
        <f t="shared" si="8"/>
        <v>3.1192803100914906E-2</v>
      </c>
      <c r="E84">
        <f t="shared" si="9"/>
        <v>140.08361727928863</v>
      </c>
      <c r="F84">
        <f t="shared" si="10"/>
        <v>164.27246697485066</v>
      </c>
    </row>
    <row r="85" spans="1:6" x14ac:dyDescent="0.3">
      <c r="A85">
        <f t="shared" si="11"/>
        <v>7.1999999999999904</v>
      </c>
      <c r="B85">
        <f t="shared" si="6"/>
        <v>17.20612331181086</v>
      </c>
      <c r="C85">
        <f t="shared" si="7"/>
        <v>-15.253819421269801</v>
      </c>
      <c r="D85">
        <f t="shared" si="8"/>
        <v>3.1983205445813741E-2</v>
      </c>
      <c r="E85">
        <f t="shared" si="9"/>
        <v>141.80961347642273</v>
      </c>
      <c r="F85">
        <f t="shared" si="10"/>
        <v>162.84067340164574</v>
      </c>
    </row>
    <row r="86" spans="1:6" x14ac:dyDescent="0.3">
      <c r="A86">
        <f t="shared" si="11"/>
        <v>7.2999999999999901</v>
      </c>
      <c r="B86">
        <f t="shared" si="6"/>
        <v>17.151092614130096</v>
      </c>
      <c r="C86">
        <f t="shared" si="7"/>
        <v>-16.185578161462189</v>
      </c>
      <c r="D86">
        <f t="shared" si="8"/>
        <v>3.2801235045300699E-2</v>
      </c>
      <c r="E86">
        <f t="shared" si="9"/>
        <v>143.53022580760381</v>
      </c>
      <c r="F86">
        <f t="shared" si="10"/>
        <v>161.31529145951876</v>
      </c>
    </row>
    <row r="87" spans="1:6" x14ac:dyDescent="0.3">
      <c r="A87">
        <f t="shared" si="11"/>
        <v>7.3999999999999897</v>
      </c>
      <c r="B87">
        <f t="shared" si="6"/>
        <v>17.094834912118117</v>
      </c>
      <c r="C87">
        <f t="shared" si="7"/>
        <v>-17.113032810331138</v>
      </c>
      <c r="D87">
        <f t="shared" si="8"/>
        <v>3.3644014020383209E-2</v>
      </c>
      <c r="E87">
        <f t="shared" si="9"/>
        <v>145.24533506901682</v>
      </c>
      <c r="F87">
        <f t="shared" si="10"/>
        <v>159.69673364337254</v>
      </c>
    </row>
    <row r="88" spans="1:6" x14ac:dyDescent="0.3">
      <c r="A88">
        <f t="shared" si="11"/>
        <v>7.4999999999999893</v>
      </c>
      <c r="B88">
        <f t="shared" si="6"/>
        <v>17.037321025572172</v>
      </c>
      <c r="C88">
        <f t="shared" si="7"/>
        <v>-18.036003042981701</v>
      </c>
      <c r="D88">
        <f t="shared" si="8"/>
        <v>3.450885889619993E-2</v>
      </c>
      <c r="E88">
        <f t="shared" si="9"/>
        <v>146.95481856022863</v>
      </c>
      <c r="F88">
        <f t="shared" si="10"/>
        <v>157.98543036233943</v>
      </c>
    </row>
    <row r="89" spans="1:6" x14ac:dyDescent="0.3">
      <c r="A89">
        <f t="shared" si="11"/>
        <v>7.599999999999989</v>
      </c>
      <c r="B89">
        <f t="shared" si="6"/>
        <v>16.9785271748481</v>
      </c>
      <c r="C89">
        <f t="shared" si="7"/>
        <v>-18.954308198806302</v>
      </c>
      <c r="D89">
        <f t="shared" si="8"/>
        <v>3.5393275859337846E-2</v>
      </c>
      <c r="E89">
        <f t="shared" si="9"/>
        <v>148.65855066278584</v>
      </c>
      <c r="F89">
        <f t="shared" si="10"/>
        <v>156.18183005804127</v>
      </c>
    </row>
    <row r="90" spans="1:6" x14ac:dyDescent="0.3">
      <c r="A90">
        <f t="shared" si="11"/>
        <v>7.6999999999999886</v>
      </c>
      <c r="B90">
        <f t="shared" si="6"/>
        <v>16.918434605249633</v>
      </c>
      <c r="C90">
        <f t="shared" si="7"/>
        <v>-19.867768037156747</v>
      </c>
      <c r="D90">
        <f t="shared" si="8"/>
        <v>3.629495328077386E-2</v>
      </c>
      <c r="E90">
        <f t="shared" si="9"/>
        <v>150.35640338027065</v>
      </c>
      <c r="F90">
        <f t="shared" si="10"/>
        <v>154.28639923816064</v>
      </c>
    </row>
    <row r="91" spans="1:6" x14ac:dyDescent="0.3">
      <c r="A91">
        <f t="shared" si="11"/>
        <v>7.7999999999999883</v>
      </c>
      <c r="B91">
        <f t="shared" si="6"/>
        <v>16.857029225891495</v>
      </c>
      <c r="C91">
        <f t="shared" si="7"/>
        <v>-20.776203410117329</v>
      </c>
      <c r="D91">
        <f t="shared" si="8"/>
        <v>3.7211752450791821E-2</v>
      </c>
      <c r="E91">
        <f t="shared" si="9"/>
        <v>152.0482468407956</v>
      </c>
      <c r="F91">
        <f t="shared" si="10"/>
        <v>152.29962243444496</v>
      </c>
    </row>
    <row r="92" spans="1:6" x14ac:dyDescent="0.3">
      <c r="A92">
        <f t="shared" si="11"/>
        <v>7.8999999999999879</v>
      </c>
      <c r="B92">
        <f t="shared" si="6"/>
        <v>16.79430126603053</v>
      </c>
      <c r="C92">
        <f t="shared" si="7"/>
        <v>-21.679436860531641</v>
      </c>
      <c r="D92">
        <f t="shared" si="8"/>
        <v>3.8141697267490636E-2</v>
      </c>
      <c r="E92">
        <f t="shared" si="9"/>
        <v>153.73394976338474</v>
      </c>
      <c r="F92">
        <f t="shared" si="10"/>
        <v>150.22200209343322</v>
      </c>
    </row>
    <row r="93" spans="1:6" x14ac:dyDescent="0.3">
      <c r="A93">
        <f t="shared" si="11"/>
        <v>7.9999999999999876</v>
      </c>
      <c r="B93">
        <f t="shared" si="6"/>
        <v>16.730244950559733</v>
      </c>
      <c r="C93">
        <f t="shared" si="7"/>
        <v>-22.577293152996003</v>
      </c>
      <c r="D93">
        <f t="shared" si="8"/>
        <v>3.9082963442391809E-2</v>
      </c>
      <c r="E93">
        <f t="shared" si="9"/>
        <v>155.41337988998779</v>
      </c>
      <c r="F93">
        <f t="shared" si="10"/>
        <v>148.05405840738004</v>
      </c>
    </row>
    <row r="94" spans="1:6" x14ac:dyDescent="0.3">
      <c r="A94">
        <f t="shared" si="11"/>
        <v>8.0999999999999872</v>
      </c>
      <c r="B94">
        <f t="shared" si="6"/>
        <v>16.664858195381235</v>
      </c>
      <c r="C94">
        <f t="shared" si="7"/>
        <v>-23.469599744934101</v>
      </c>
      <c r="D94">
        <f t="shared" si="8"/>
        <v>4.0033867637859676E-2</v>
      </c>
      <c r="E94">
        <f t="shared" si="9"/>
        <v>157.08640438504378</v>
      </c>
      <c r="F94">
        <f t="shared" si="10"/>
        <v>145.79632909208044</v>
      </c>
    </row>
    <row r="95" spans="1:6" x14ac:dyDescent="0.3">
      <c r="A95">
        <f t="shared" si="11"/>
        <v>8.1999999999999869</v>
      </c>
      <c r="B95">
        <f t="shared" si="6"/>
        <v>16.598142322661477</v>
      </c>
      <c r="C95">
        <f t="shared" si="7"/>
        <v>-24.356187204194647</v>
      </c>
      <c r="D95">
        <f t="shared" si="8"/>
        <v>4.0992856830691343E-2</v>
      </c>
      <c r="E95">
        <f t="shared" si="9"/>
        <v>158.75289020458189</v>
      </c>
      <c r="F95">
        <f t="shared" si="10"/>
        <v>143.44936911758703</v>
      </c>
    </row>
    <row r="96" spans="1:6" x14ac:dyDescent="0.3">
      <c r="A96">
        <f t="shared" si="11"/>
        <v>8.2999999999999865</v>
      </c>
      <c r="B96">
        <f t="shared" si="6"/>
        <v>16.530101795472646</v>
      </c>
      <c r="C96">
        <f t="shared" si="7"/>
        <v>-25.236889578925108</v>
      </c>
      <c r="D96">
        <f t="shared" si="8"/>
        <v>4.1958498101510498E-2</v>
      </c>
      <c r="E96">
        <f t="shared" si="9"/>
        <v>160.41270443684803</v>
      </c>
      <c r="F96">
        <f t="shared" si="10"/>
        <v>141.01375039716757</v>
      </c>
    </row>
    <row r="97" spans="1:6" x14ac:dyDescent="0.3">
      <c r="A97">
        <f t="shared" si="11"/>
        <v>8.3999999999999861</v>
      </c>
      <c r="B97">
        <f t="shared" si="6"/>
        <v>16.460743970992333</v>
      </c>
      <c r="C97">
        <f t="shared" si="7"/>
        <v>-26.111544724807342</v>
      </c>
      <c r="D97">
        <f t="shared" si="8"/>
        <v>4.2929468976865698E-2</v>
      </c>
      <c r="E97">
        <f t="shared" si="9"/>
        <v>162.0657146163953</v>
      </c>
      <c r="F97">
        <f t="shared" si="10"/>
        <v>138.49006143927505</v>
      </c>
    </row>
    <row r="98" spans="1:6" x14ac:dyDescent="0.3">
      <c r="A98">
        <f t="shared" si="11"/>
        <v>8.4999999999999858</v>
      </c>
      <c r="B98">
        <f t="shared" si="6"/>
        <v>16.39007887122845</v>
      </c>
      <c r="C98">
        <f t="shared" si="7"/>
        <v>-26.979994594117947</v>
      </c>
      <c r="D98">
        <f t="shared" si="8"/>
        <v>4.390454839639122E-2</v>
      </c>
      <c r="E98">
        <f t="shared" si="9"/>
        <v>163.71178901349452</v>
      </c>
      <c r="F98">
        <f t="shared" si="10"/>
        <v>135.87890696679432</v>
      </c>
    </row>
    <row r="99" spans="1:6" x14ac:dyDescent="0.3">
      <c r="A99">
        <f t="shared" si="11"/>
        <v>8.5999999999999854</v>
      </c>
      <c r="B99">
        <f t="shared" si="6"/>
        <v>16.3181189701262</v>
      </c>
      <c r="C99">
        <f t="shared" si="7"/>
        <v>-27.842085490509536</v>
      </c>
      <c r="D99">
        <f t="shared" si="8"/>
        <v>4.4882608337476579E-2</v>
      </c>
      <c r="E99">
        <f t="shared" si="9"/>
        <v>165.35079690061738</v>
      </c>
      <c r="F99">
        <f t="shared" si="10"/>
        <v>133.18090750738253</v>
      </c>
    </row>
    <row r="100" spans="1:6" x14ac:dyDescent="0.3">
      <c r="A100">
        <f t="shared" si="11"/>
        <v>8.6999999999999851</v>
      </c>
      <c r="B100">
        <f t="shared" si="6"/>
        <v>16.244878995872149</v>
      </c>
      <c r="C100">
        <f t="shared" si="7"/>
        <v>-28.697668292903398</v>
      </c>
      <c r="D100">
        <f t="shared" si="8"/>
        <v>4.5862606101474419E-2</v>
      </c>
      <c r="E100">
        <f t="shared" si="9"/>
        <v>166.98260879763001</v>
      </c>
      <c r="F100">
        <f t="shared" si="10"/>
        <v>130.39669895833157</v>
      </c>
    </row>
    <row r="101" spans="1:6" x14ac:dyDescent="0.3">
      <c r="A101">
        <f t="shared" si="11"/>
        <v>8.7999999999999847</v>
      </c>
      <c r="B101">
        <f t="shared" si="6"/>
        <v>16.17037574721677</v>
      </c>
      <c r="C101">
        <f t="shared" si="7"/>
        <v>-29.546598651439346</v>
      </c>
      <c r="D101">
        <f t="shared" si="8"/>
        <v>4.6843577245910969E-2</v>
      </c>
      <c r="E101">
        <f t="shared" si="9"/>
        <v>168.60709669721723</v>
      </c>
      <c r="F101">
        <f t="shared" si="10"/>
        <v>127.52693212904123</v>
      </c>
    </row>
    <row r="102" spans="1:6" x14ac:dyDescent="0.3">
      <c r="A102">
        <f t="shared" si="11"/>
        <v>8.8999999999999844</v>
      </c>
      <c r="B102">
        <f t="shared" si="6"/>
        <v>16.094627922675755</v>
      </c>
      <c r="C102">
        <f t="shared" si="7"/>
        <v>-30.388737158041852</v>
      </c>
      <c r="D102">
        <f t="shared" si="8"/>
        <v>4.7824629134286721E-2</v>
      </c>
      <c r="E102">
        <f t="shared" si="9"/>
        <v>170.22413427193891</v>
      </c>
      <c r="F102">
        <f t="shared" si="10"/>
        <v>124.57227226389729</v>
      </c>
    </row>
    <row r="103" spans="1:6" x14ac:dyDescent="0.3">
      <c r="A103">
        <f t="shared" si="11"/>
        <v>8.999999999999984</v>
      </c>
      <c r="B103">
        <f t="shared" si="6"/>
        <v>16.017655961530124</v>
      </c>
      <c r="C103">
        <f t="shared" si="7"/>
        <v>-31.223949493828357</v>
      </c>
      <c r="D103">
        <f t="shared" si="8"/>
        <v>4.8804935067142008E-2</v>
      </c>
      <c r="E103">
        <f t="shared" si="9"/>
        <v>171.83359706420649</v>
      </c>
      <c r="F103">
        <f t="shared" si="10"/>
        <v>121.5333985480931</v>
      </c>
    </row>
    <row r="104" spans="1:6" x14ac:dyDescent="0.3">
      <c r="A104">
        <f t="shared" si="11"/>
        <v>9.0999999999999837</v>
      </c>
      <c r="B104">
        <f t="shared" si="6"/>
        <v>15.939481895617096</v>
      </c>
      <c r="C104">
        <f t="shared" si="7"/>
        <v>-32.052106555300526</v>
      </c>
      <c r="D104">
        <f t="shared" si="8"/>
        <v>4.9783728953763408E-2</v>
      </c>
      <c r="E104">
        <f t="shared" si="9"/>
        <v>173.43536266035949</v>
      </c>
      <c r="F104">
        <f t="shared" si="10"/>
        <v>118.41100359871027</v>
      </c>
    </row>
    <row r="105" spans="1:6" x14ac:dyDescent="0.3">
      <c r="A105">
        <f t="shared" si="11"/>
        <v>9.1999999999999833</v>
      </c>
      <c r="B105">
        <f t="shared" si="6"/>
        <v>15.860129210981613</v>
      </c>
      <c r="C105">
        <f t="shared" si="7"/>
        <v>-32.873084561016668</v>
      </c>
      <c r="D105">
        <f t="shared" si="8"/>
        <v>5.076030048218249E-2</v>
      </c>
      <c r="E105">
        <f t="shared" si="9"/>
        <v>175.02931084992119</v>
      </c>
      <c r="F105">
        <f t="shared" si="10"/>
        <v>115.20579294318021</v>
      </c>
    </row>
    <row r="106" spans="1:6" x14ac:dyDescent="0.3">
      <c r="A106">
        <f t="shared" si="11"/>
        <v>9.2999999999999829</v>
      </c>
      <c r="B106">
        <f t="shared" si="6"/>
        <v>15.779622718538047</v>
      </c>
      <c r="C106">
        <f t="shared" si="7"/>
        <v>-33.686765140238101</v>
      </c>
      <c r="D106">
        <f t="shared" si="8"/>
        <v>5.1733990745182722E-2</v>
      </c>
      <c r="E106">
        <f t="shared" si="9"/>
        <v>176.61532377101935</v>
      </c>
      <c r="F106">
        <f t="shared" si="10"/>
        <v>111.91848448707854</v>
      </c>
    </row>
    <row r="107" spans="1:6" x14ac:dyDescent="0.3">
      <c r="A107">
        <f t="shared" si="11"/>
        <v>9.3999999999999826</v>
      </c>
      <c r="B107">
        <f t="shared" si="6"/>
        <v>15.697988432969714</v>
      </c>
      <c r="C107">
        <f t="shared" si="7"/>
        <v>-34.493035404868849</v>
      </c>
      <c r="D107">
        <f t="shared" si="8"/>
        <v>5.270418828129389E-2</v>
      </c>
      <c r="E107">
        <f t="shared" si="9"/>
        <v>178.19328604287315</v>
      </c>
      <c r="F107">
        <f t="shared" si="10"/>
        <v>108.54980797305474</v>
      </c>
    </row>
    <row r="108" spans="1:6" x14ac:dyDescent="0.3">
      <c r="A108">
        <f t="shared" si="11"/>
        <v>9.4999999999999822</v>
      </c>
      <c r="B108">
        <f t="shared" si="6"/>
        <v>15.615253459168834</v>
      </c>
      <c r="C108">
        <f t="shared" si="7"/>
        <v>-35.291788005862465</v>
      </c>
      <c r="D108">
        <f t="shared" si="8"/>
        <v>5.3670325491784028E-2</v>
      </c>
      <c r="E108">
        <f t="shared" si="9"/>
        <v>179.76308488617013</v>
      </c>
      <c r="F108">
        <f t="shared" si="10"/>
        <v>105.10050443256786</v>
      </c>
    </row>
    <row r="109" spans="1:6" x14ac:dyDescent="0.3">
      <c r="A109">
        <f t="shared" si="11"/>
        <v>9.5999999999999819</v>
      </c>
      <c r="B109">
        <f t="shared" si="6"/>
        <v>15.531445885589804</v>
      </c>
      <c r="C109">
        <f t="shared" si="7"/>
        <v>-36.082921175147071</v>
      </c>
      <c r="D109">
        <f t="shared" si="8"/>
        <v>5.4631875397141379E-2</v>
      </c>
      <c r="E109">
        <f t="shared" si="9"/>
        <v>181.32461023208702</v>
      </c>
      <c r="F109">
        <f t="shared" si="10"/>
        <v>101.57132563198161</v>
      </c>
    </row>
    <row r="110" spans="1:6" x14ac:dyDescent="0.3">
      <c r="A110">
        <f t="shared" si="11"/>
        <v>9.6999999999999815</v>
      </c>
      <c r="B110">
        <f t="shared" si="6"/>
        <v>15.446594683953906</v>
      </c>
      <c r="C110">
        <f t="shared" si="7"/>
        <v>-36.866338754017292</v>
      </c>
      <c r="D110">
        <f t="shared" si="8"/>
        <v>5.5588348699249869E-2</v>
      </c>
      <c r="E110">
        <f t="shared" si="9"/>
        <v>182.877754820646</v>
      </c>
      <c r="F110">
        <f t="shared" si="10"/>
        <v>97.9630335144669</v>
      </c>
    </row>
    <row r="111" spans="1:6" x14ac:dyDescent="0.3">
      <c r="A111">
        <f t="shared" si="11"/>
        <v>9.7999999999999812</v>
      </c>
      <c r="B111">
        <f t="shared" si="6"/>
        <v>15.360729614803144</v>
      </c>
      <c r="C111">
        <f t="shared" si="7"/>
        <v>-37.641950208855761</v>
      </c>
      <c r="D111">
        <f t="shared" si="8"/>
        <v>5.6539291118244531E-2</v>
      </c>
      <c r="E111">
        <f t="shared" si="9"/>
        <v>184.4224142890414</v>
      </c>
      <c r="F111">
        <f t="shared" si="10"/>
        <v>94.276399639065176</v>
      </c>
    </row>
    <row r="112" spans="1:6" x14ac:dyDescent="0.3">
      <c r="A112">
        <f t="shared" si="11"/>
        <v>9.8999999999999808</v>
      </c>
      <c r="B112">
        <f t="shared" si="6"/>
        <v>15.273881138455144</v>
      </c>
      <c r="C112">
        <f t="shared" si="7"/>
        <v>-38.40967063497483</v>
      </c>
      <c r="D112">
        <f t="shared" si="8"/>
        <v>5.7484280975781545E-2</v>
      </c>
      <c r="E112">
        <f t="shared" si="9"/>
        <v>185.9584872505217</v>
      </c>
      <c r="F112">
        <f t="shared" si="10"/>
        <v>90.512204618179595</v>
      </c>
    </row>
    <row r="113" spans="1:6" x14ac:dyDescent="0.3">
      <c r="A113">
        <f t="shared" si="11"/>
        <v>9.9999999999999805</v>
      </c>
      <c r="B113">
        <f t="shared" si="6"/>
        <v>15.186080330959779</v>
      </c>
      <c r="C113">
        <f t="shared" si="7"/>
        <v>-39.169420749308792</v>
      </c>
      <c r="D113">
        <f t="shared" si="8"/>
        <v>5.8422926999100906E-2</v>
      </c>
      <c r="E113">
        <f t="shared" si="9"/>
        <v>187.48587536436722</v>
      </c>
      <c r="F113">
        <f t="shared" si="10"/>
        <v>86.671237554682108</v>
      </c>
    </row>
    <row r="114" spans="1:6" x14ac:dyDescent="0.3">
      <c r="A114">
        <f t="shared" si="11"/>
        <v>10.09999999999998</v>
      </c>
      <c r="B114">
        <f t="shared" si="6"/>
        <v>15.097358804701965</v>
      </c>
      <c r="C114">
        <f t="shared" si="7"/>
        <v>-39.921126872636165</v>
      </c>
      <c r="D114">
        <f t="shared" si="8"/>
        <v>5.9354866322757556E-2</v>
      </c>
      <c r="E114">
        <f t="shared" si="9"/>
        <v>189.00448339746319</v>
      </c>
      <c r="F114">
        <f t="shared" si="10"/>
        <v>82.754295479751235</v>
      </c>
    </row>
    <row r="115" spans="1:6" x14ac:dyDescent="0.3">
      <c r="A115">
        <f t="shared" si="11"/>
        <v>10.19999999999998</v>
      </c>
      <c r="B115">
        <f t="shared" si="6"/>
        <v>15.007748633333987</v>
      </c>
      <c r="C115">
        <f t="shared" si="7"/>
        <v>-40.664720901969019</v>
      </c>
      <c r="D115">
        <f t="shared" si="8"/>
        <v>6.0279762667221438E-2</v>
      </c>
      <c r="E115">
        <f t="shared" si="9"/>
        <v>190.51421927793339</v>
      </c>
      <c r="F115">
        <f t="shared" si="10"/>
        <v>78.762182792487621</v>
      </c>
    </row>
    <row r="116" spans="1:6" x14ac:dyDescent="0.3">
      <c r="A116">
        <f t="shared" si="11"/>
        <v>10.299999999999979</v>
      </c>
      <c r="B116">
        <f t="shared" si="6"/>
        <v>14.917282280755318</v>
      </c>
      <c r="C116">
        <f t="shared" si="7"/>
        <v>-41.400140273709837</v>
      </c>
      <c r="D116">
        <f t="shared" si="8"/>
        <v>6.1197304675690713E-2</v>
      </c>
      <c r="E116">
        <f t="shared" si="9"/>
        <v>192.01499414126678</v>
      </c>
      <c r="F116">
        <f t="shared" si="10"/>
        <v>74.695710702290725</v>
      </c>
    </row>
    <row r="117" spans="1:6" x14ac:dyDescent="0.3">
      <c r="A117">
        <f t="shared" si="11"/>
        <v>10.399999999999979</v>
      </c>
      <c r="B117">
        <f t="shared" si="6"/>
        <v>14.825992533888451</v>
      </c>
      <c r="C117">
        <f t="shared" si="7"/>
        <v>-42.127327918145951</v>
      </c>
      <c r="D117">
        <f t="shared" si="8"/>
        <v>6.2107204392422559E-2</v>
      </c>
      <c r="E117">
        <f t="shared" si="9"/>
        <v>193.50672236934233</v>
      </c>
      <c r="F117">
        <f t="shared" si="10"/>
        <v>70.555696674919744</v>
      </c>
    </row>
    <row r="118" spans="1:6" x14ac:dyDescent="0.3">
      <c r="A118">
        <f t="shared" si="11"/>
        <v>10.499999999999979</v>
      </c>
      <c r="B118">
        <f t="shared" si="6"/>
        <v>14.733912439026176</v>
      </c>
      <c r="C118">
        <f t="shared" si="7"/>
        <v>-42.846232205824826</v>
      </c>
      <c r="D118">
        <f t="shared" si="8"/>
        <v>6.3009195867666068E-2</v>
      </c>
      <c r="E118">
        <f t="shared" si="9"/>
        <v>194.98932162273118</v>
      </c>
      <c r="F118">
        <f t="shared" si="10"/>
        <v>66.342963883105142</v>
      </c>
    </row>
    <row r="119" spans="1:6" x14ac:dyDescent="0.3">
      <c r="A119">
        <f t="shared" si="11"/>
        <v>10.599999999999978</v>
      </c>
      <c r="B119">
        <f t="shared" si="6"/>
        <v>14.641075241549412</v>
      </c>
      <c r="C119">
        <f t="shared" si="7"/>
        <v>-43.556806886330762</v>
      </c>
      <c r="D119">
        <f t="shared" si="8"/>
        <v>6.3903033875892523E-2</v>
      </c>
      <c r="E119">
        <f t="shared" si="9"/>
        <v>196.46271286663381</v>
      </c>
      <c r="F119">
        <f t="shared" si="10"/>
        <v>62.05834066252266</v>
      </c>
    </row>
    <row r="120" spans="1:6" x14ac:dyDescent="0.3">
      <c r="A120">
        <f t="shared" si="11"/>
        <v>10.699999999999978</v>
      </c>
      <c r="B120">
        <f t="shared" si="6"/>
        <v>14.547514328835389</v>
      </c>
      <c r="C120">
        <f t="shared" si="7"/>
        <v>-44.259011019963239</v>
      </c>
      <c r="D120">
        <f t="shared" si="8"/>
        <v>6.4788492735467385E-2</v>
      </c>
      <c r="E120">
        <f t="shared" si="9"/>
        <v>197.92682039078875</v>
      </c>
      <c r="F120">
        <f t="shared" si="10"/>
        <v>57.702659973889581</v>
      </c>
    </row>
    <row r="121" spans="1:6" x14ac:dyDescent="0.3">
      <c r="A121">
        <f t="shared" si="11"/>
        <v>10.799999999999978</v>
      </c>
      <c r="B121">
        <f t="shared" si="6"/>
        <v>14.453263176194103</v>
      </c>
      <c r="C121">
        <f t="shared" si="7"/>
        <v>-44.952808902799426</v>
      </c>
      <c r="D121">
        <f t="shared" si="8"/>
        <v>6.5665365219210542E-2</v>
      </c>
      <c r="E121">
        <f t="shared" si="9"/>
        <v>199.38157182367229</v>
      </c>
      <c r="F121">
        <f t="shared" si="10"/>
        <v>53.276758871893257</v>
      </c>
    </row>
    <row r="122" spans="1:6" x14ac:dyDescent="0.3">
      <c r="A122">
        <f t="shared" si="11"/>
        <v>10.899999999999977</v>
      </c>
      <c r="B122">
        <f t="shared" si="6"/>
        <v>14.358355295686687</v>
      </c>
      <c r="C122">
        <f t="shared" si="7"/>
        <v>-45.638169985607021</v>
      </c>
      <c r="D122">
        <f t="shared" si="8"/>
        <v>6.6533461546455869E-2</v>
      </c>
      <c r="E122">
        <f t="shared" si="9"/>
        <v>200.82689814129171</v>
      </c>
      <c r="F122">
        <f t="shared" si="10"/>
        <v>48.781477981613314</v>
      </c>
    </row>
    <row r="123" spans="1:6" x14ac:dyDescent="0.3">
      <c r="A123">
        <f t="shared" si="11"/>
        <v>10.999999999999977</v>
      </c>
      <c r="B123">
        <f t="shared" si="6"/>
        <v>14.262824187693095</v>
      </c>
      <c r="C123">
        <f t="shared" si="7"/>
        <v>-46.315068787058991</v>
      </c>
      <c r="D123">
        <f t="shared" si="8"/>
        <v>6.7392608448263433E-2</v>
      </c>
      <c r="E123">
        <f t="shared" si="9"/>
        <v>202.26273367086037</v>
      </c>
      <c r="F123">
        <f t="shared" si="10"/>
        <v>44.21766098305261</v>
      </c>
    </row>
    <row r="124" spans="1:6" x14ac:dyDescent="0.3">
      <c r="A124">
        <f t="shared" si="11"/>
        <v>11.099999999999977</v>
      </c>
      <c r="B124">
        <f t="shared" si="6"/>
        <v>14.166703295108332</v>
      </c>
      <c r="C124">
        <f t="shared" si="7"/>
        <v>-46.983484801687695</v>
      </c>
      <c r="D124">
        <f t="shared" si="8"/>
        <v>6.8242648298365974E-2</v>
      </c>
      <c r="E124">
        <f t="shared" si="9"/>
        <v>203.68901608962969</v>
      </c>
      <c r="F124">
        <f t="shared" si="10"/>
        <v>39.586154104346711</v>
      </c>
    </row>
    <row r="125" spans="1:6" x14ac:dyDescent="0.3">
      <c r="A125">
        <f t="shared" si="11"/>
        <v>11.199999999999976</v>
      </c>
      <c r="B125">
        <f t="shared" si="6"/>
        <v>14.070025960056794</v>
      </c>
      <c r="C125">
        <f t="shared" si="7"/>
        <v>-47.643402403003144</v>
      </c>
      <c r="D125">
        <f t="shared" si="8"/>
        <v>6.9083438303259651E-2</v>
      </c>
      <c r="E125">
        <f t="shared" si="9"/>
        <v>205.10568641914051</v>
      </c>
      <c r="F125">
        <f t="shared" si="10"/>
        <v>34.887805624177943</v>
      </c>
    </row>
    <row r="126" spans="1:6" x14ac:dyDescent="0.3">
      <c r="A126">
        <f t="shared" si="11"/>
        <v>11.299999999999976</v>
      </c>
      <c r="B126">
        <f t="shared" si="6"/>
        <v>13.972825383023109</v>
      </c>
      <c r="C126">
        <f t="shared" si="7"/>
        <v>-48.294810742187387</v>
      </c>
      <c r="D126">
        <f t="shared" si="8"/>
        <v>6.9914849745585012E-2</v>
      </c>
      <c r="E126">
        <f t="shared" si="9"/>
        <v>206.51268901514618</v>
      </c>
      <c r="F126">
        <f t="shared" si="10"/>
        <v>30.12346538387763</v>
      </c>
    </row>
    <row r="127" spans="1:6" x14ac:dyDescent="0.3">
      <c r="A127">
        <f t="shared" si="11"/>
        <v>11.399999999999975</v>
      </c>
      <c r="B127">
        <f t="shared" si="6"/>
        <v>13.875134584305574</v>
      </c>
      <c r="C127">
        <f t="shared" si="7"/>
        <v>-48.937703642765008</v>
      </c>
      <c r="D127">
        <f t="shared" si="8"/>
        <v>7.0736767275600645E-2</v>
      </c>
      <c r="E127">
        <f t="shared" si="9"/>
        <v>207.90997155344849</v>
      </c>
      <c r="F127">
        <f t="shared" si="10"/>
        <v>25.293984309658889</v>
      </c>
    </row>
    <row r="128" spans="1:6" x14ac:dyDescent="0.3">
      <c r="A128">
        <f t="shared" si="11"/>
        <v>11.499999999999975</v>
      </c>
      <c r="B128">
        <f t="shared" si="6"/>
        <v>13.776986367704808</v>
      </c>
      <c r="C128">
        <f t="shared" si="7"/>
        <v>-49.572079491637716</v>
      </c>
      <c r="D128">
        <f t="shared" si="8"/>
        <v>7.1549088246132583E-2</v>
      </c>
      <c r="E128">
        <f t="shared" si="9"/>
        <v>209.29748501187905</v>
      </c>
      <c r="F128">
        <f t="shared" si="10"/>
        <v>20.400213945382387</v>
      </c>
    </row>
    <row r="129" spans="1:6" x14ac:dyDescent="0.3">
      <c r="A129">
        <f t="shared" si="11"/>
        <v>11.599999999999975</v>
      </c>
      <c r="B129">
        <f t="shared" si="6"/>
        <v>13.67841328636594</v>
      </c>
      <c r="C129">
        <f t="shared" si="7"/>
        <v>-50.197941126859341</v>
      </c>
      <c r="D129">
        <f t="shared" si="8"/>
        <v>7.235172208690123E-2</v>
      </c>
      <c r="E129">
        <f t="shared" si="9"/>
        <v>210.67518364864952</v>
      </c>
      <c r="F129">
        <f t="shared" si="10"/>
        <v>15.443005996218615</v>
      </c>
    </row>
    <row r="130" spans="1:6" x14ac:dyDescent="0.3">
      <c r="A130">
        <f t="shared" si="11"/>
        <v>11.699999999999974</v>
      </c>
      <c r="B130">
        <f t="shared" si="6"/>
        <v>13.579447610697448</v>
      </c>
      <c r="C130">
        <f t="shared" si="7"/>
        <v>-50.8152957225156</v>
      </c>
      <c r="D130">
        <f t="shared" si="8"/>
        <v>7.314458971458572E-2</v>
      </c>
      <c r="E130">
        <f t="shared" si="9"/>
        <v>212.04302497728611</v>
      </c>
      <c r="F130">
        <f t="shared" si="10"/>
        <v>10.42321188353268</v>
      </c>
    </row>
    <row r="131" spans="1:6" x14ac:dyDescent="0.3">
      <c r="A131">
        <f t="shared" si="11"/>
        <v>11.799999999999974</v>
      </c>
      <c r="B131">
        <f t="shared" si="6"/>
        <v>13.48012129829393</v>
      </c>
      <c r="C131">
        <f t="shared" si="7"/>
        <v>-51.424154671061494</v>
      </c>
      <c r="D131">
        <f t="shared" si="8"/>
        <v>7.3927622975393736E-2</v>
      </c>
      <c r="E131">
        <f t="shared" si="9"/>
        <v>213.40096973835585</v>
      </c>
      <c r="F131">
        <f t="shared" si="10"/>
        <v>5.3416823112811196</v>
      </c>
    </row>
    <row r="132" spans="1:6" x14ac:dyDescent="0.3">
      <c r="A132">
        <f t="shared" si="11"/>
        <v>11.899999999999974</v>
      </c>
      <c r="B132">
        <f t="shared" si="6"/>
        <v>13.380465965793645</v>
      </c>
      <c r="C132">
        <f t="shared" si="7"/>
        <v>-52.024533463457203</v>
      </c>
      <c r="D132">
        <f t="shared" si="8"/>
        <v>7.4700764117265672E-2</v>
      </c>
      <c r="E132">
        <f t="shared" si="9"/>
        <v>214.74898186818524</v>
      </c>
      <c r="F132">
        <f t="shared" si="10"/>
        <v>0.19926684417496965</v>
      </c>
    </row>
    <row r="133" spans="1:6" x14ac:dyDescent="0.3">
      <c r="A133">
        <f t="shared" si="11"/>
        <v>11.999999999999973</v>
      </c>
      <c r="B133">
        <f t="shared" si="6"/>
        <v>13.28051286260466</v>
      </c>
      <c r="C133">
        <f t="shared" si="7"/>
        <v>-52.616451567431518</v>
      </c>
      <c r="D133">
        <f t="shared" si="8"/>
        <v>7.5463965289163618E-2</v>
      </c>
      <c r="E133">
        <f t="shared" si="9"/>
        <v>216.08702846476461</v>
      </c>
      <c r="F133">
        <f t="shared" si="10"/>
        <v>-5.0031865021707507</v>
      </c>
    </row>
    <row r="134" spans="1:6" x14ac:dyDescent="0.3">
      <c r="A134">
        <f t="shared" si="11"/>
        <v>12.099999999999973</v>
      </c>
      <c r="B134">
        <f t="shared" si="6"/>
        <v>0</v>
      </c>
      <c r="C134">
        <f t="shared" si="7"/>
        <v>-53.199932304189929</v>
      </c>
      <c r="D134">
        <f t="shared" si="8"/>
        <v>7.3980898184479449E-2</v>
      </c>
      <c r="E134">
        <f t="shared" si="9"/>
        <v>216.08702846476461</v>
      </c>
      <c r="F134">
        <f t="shared" si="10"/>
        <v>-5.0031865021707507</v>
      </c>
    </row>
    <row r="135" spans="1:6" x14ac:dyDescent="0.3">
      <c r="A135">
        <f t="shared" si="11"/>
        <v>12.199999999999973</v>
      </c>
      <c r="B135">
        <f t="shared" ref="B135:B198" si="12">IF(F134&lt;0,0,(1-D134*$A$5)*B134)</f>
        <v>0</v>
      </c>
      <c r="C135">
        <f t="shared" ref="C135:C198" si="13">($A$8/$A$7-1)*9.81*$A$5+(1-D134*$A$5)*C134</f>
        <v>-53.786899770898955</v>
      </c>
      <c r="D135">
        <f t="shared" ref="D135:D198" si="14">(4.5*$A$9/$A$6+0.15*$A$8*SQRT(B135^2+C135^2))/($A$7*$A$6)</f>
        <v>7.4797008719922967E-2</v>
      </c>
      <c r="E135">
        <f t="shared" ref="E135:E198" si="15">E134+IF($B135=0,0,B134*$A$5)</f>
        <v>216.08702846476461</v>
      </c>
      <c r="F135">
        <f t="shared" ref="F135:F198" si="16">F134+IF($B135=0,0,C134*$A$5)</f>
        <v>-5.0031865021707507</v>
      </c>
    </row>
    <row r="136" spans="1:6" x14ac:dyDescent="0.3">
      <c r="A136">
        <f t="shared" si="11"/>
        <v>12.299999999999972</v>
      </c>
      <c r="B136">
        <f t="shared" si="12"/>
        <v>0</v>
      </c>
      <c r="C136">
        <f t="shared" si="13"/>
        <v>-54.365135194011565</v>
      </c>
      <c r="D136">
        <f t="shared" si="14"/>
        <v>7.560097835628915E-2</v>
      </c>
      <c r="E136">
        <f t="shared" si="15"/>
        <v>216.08702846476461</v>
      </c>
      <c r="F136">
        <f t="shared" si="16"/>
        <v>-5.0031865021707507</v>
      </c>
    </row>
    <row r="137" spans="1:6" x14ac:dyDescent="0.3">
      <c r="A137">
        <f t="shared" si="11"/>
        <v>12.399999999999972</v>
      </c>
      <c r="B137">
        <f t="shared" si="12"/>
        <v>0</v>
      </c>
      <c r="C137">
        <f t="shared" si="13"/>
        <v>-54.934674797328412</v>
      </c>
      <c r="D137">
        <f t="shared" si="14"/>
        <v>7.6392857458593144E-2</v>
      </c>
      <c r="E137">
        <f t="shared" si="15"/>
        <v>216.08702846476461</v>
      </c>
      <c r="F137">
        <f t="shared" si="16"/>
        <v>-5.0031865021707507</v>
      </c>
    </row>
    <row r="138" spans="1:6" x14ac:dyDescent="0.3">
      <c r="A138">
        <f t="shared" si="11"/>
        <v>12.499999999999972</v>
      </c>
      <c r="B138">
        <f t="shared" si="12"/>
        <v>0</v>
      </c>
      <c r="C138">
        <f t="shared" si="13"/>
        <v>-55.495558463426534</v>
      </c>
      <c r="D138">
        <f t="shared" si="14"/>
        <v>7.7172701478956496E-2</v>
      </c>
      <c r="E138">
        <f t="shared" si="15"/>
        <v>216.08702846476461</v>
      </c>
      <c r="F138">
        <f t="shared" si="16"/>
        <v>-5.0031865021707507</v>
      </c>
    </row>
    <row r="139" spans="1:6" x14ac:dyDescent="0.3">
      <c r="A139">
        <f t="shared" si="11"/>
        <v>12.599999999999971</v>
      </c>
      <c r="B139">
        <f t="shared" si="12"/>
        <v>0</v>
      </c>
      <c r="C139">
        <f t="shared" si="13"/>
        <v>-56.047829590986701</v>
      </c>
      <c r="D139">
        <f t="shared" si="14"/>
        <v>7.7940570758237279E-2</v>
      </c>
      <c r="E139">
        <f t="shared" si="15"/>
        <v>216.08702846476461</v>
      </c>
      <c r="F139">
        <f t="shared" si="16"/>
        <v>-5.0031865021707507</v>
      </c>
    </row>
    <row r="140" spans="1:6" x14ac:dyDescent="0.3">
      <c r="A140">
        <f t="shared" si="11"/>
        <v>12.699999999999971</v>
      </c>
      <c r="B140">
        <f t="shared" si="12"/>
        <v>0</v>
      </c>
      <c r="C140">
        <f t="shared" si="13"/>
        <v>-56.591534952409283</v>
      </c>
      <c r="D140">
        <f t="shared" si="14"/>
        <v>7.8696530328061357E-2</v>
      </c>
      <c r="E140">
        <f t="shared" si="15"/>
        <v>216.08702846476461</v>
      </c>
      <c r="F140">
        <f t="shared" si="16"/>
        <v>-5.0031865021707507</v>
      </c>
    </row>
    <row r="141" spans="1:6" x14ac:dyDescent="0.3">
      <c r="A141">
        <f t="shared" si="11"/>
        <v>12.799999999999971</v>
      </c>
      <c r="B141">
        <f t="shared" si="12"/>
        <v>0</v>
      </c>
      <c r="C141">
        <f t="shared" si="13"/>
        <v>-57.126724551970668</v>
      </c>
      <c r="D141">
        <f t="shared" si="14"/>
        <v>7.9440649713605357E-2</v>
      </c>
      <c r="E141">
        <f t="shared" si="15"/>
        <v>216.08702846476461</v>
      </c>
      <c r="F141">
        <f t="shared" si="16"/>
        <v>-5.0031865021707507</v>
      </c>
    </row>
    <row r="142" spans="1:6" x14ac:dyDescent="0.3">
      <c r="A142">
        <f t="shared" si="11"/>
        <v>12.89999999999997</v>
      </c>
      <c r="B142">
        <f t="shared" si="12"/>
        <v>0</v>
      </c>
      <c r="C142">
        <f t="shared" si="13"/>
        <v>-57.653451484759564</v>
      </c>
      <c r="D142">
        <f t="shared" si="14"/>
        <v>8.0173002737463764E-2</v>
      </c>
      <c r="E142">
        <f t="shared" si="15"/>
        <v>216.08702846476461</v>
      </c>
      <c r="F142">
        <f t="shared" si="16"/>
        <v>-5.0031865021707507</v>
      </c>
    </row>
    <row r="143" spans="1:6" x14ac:dyDescent="0.3">
      <c r="A143">
        <f t="shared" ref="A143:A206" si="17">A142+$A$5</f>
        <v>12.99999999999997</v>
      </c>
      <c r="B143">
        <f t="shared" si="12"/>
        <v>0</v>
      </c>
      <c r="C143">
        <f t="shared" si="13"/>
        <v>-58.171771796619147</v>
      </c>
      <c r="D143">
        <f t="shared" si="14"/>
        <v>8.0893667324914681E-2</v>
      </c>
      <c r="E143">
        <f t="shared" si="15"/>
        <v>216.08702846476461</v>
      </c>
      <c r="F143">
        <f t="shared" si="16"/>
        <v>-5.0031865021707507</v>
      </c>
    </row>
    <row r="144" spans="1:6" x14ac:dyDescent="0.3">
      <c r="A144">
        <f t="shared" si="17"/>
        <v>13.099999999999969</v>
      </c>
      <c r="B144">
        <f t="shared" si="12"/>
        <v>0</v>
      </c>
      <c r="C144">
        <f t="shared" si="13"/>
        <v>-58.68174434530826</v>
      </c>
      <c r="D144">
        <f t="shared" si="14"/>
        <v>8.1602725310880517E-2</v>
      </c>
      <c r="E144">
        <f t="shared" si="15"/>
        <v>216.08702846476461</v>
      </c>
      <c r="F144">
        <f t="shared" si="16"/>
        <v>-5.0031865021707507</v>
      </c>
    </row>
    <row r="145" spans="1:6" x14ac:dyDescent="0.3">
      <c r="A145">
        <f t="shared" si="17"/>
        <v>13.199999999999969</v>
      </c>
      <c r="B145">
        <f t="shared" si="12"/>
        <v>0</v>
      </c>
      <c r="C145">
        <f t="shared" si="13"/>
        <v>-59.18343066308168</v>
      </c>
      <c r="D145">
        <f t="shared" si="14"/>
        <v>8.2300262248861639E-2</v>
      </c>
      <c r="E145">
        <f t="shared" si="15"/>
        <v>216.08702846476461</v>
      </c>
      <c r="F145">
        <f t="shared" si="16"/>
        <v>-5.0031865021707507</v>
      </c>
    </row>
    <row r="146" spans="1:6" x14ac:dyDescent="0.3">
      <c r="A146">
        <f t="shared" si="17"/>
        <v>13.299999999999969</v>
      </c>
      <c r="B146">
        <f t="shared" si="12"/>
        <v>0</v>
      </c>
      <c r="C146">
        <f t="shared" si="13"/>
        <v>-59.676894820876555</v>
      </c>
      <c r="D146">
        <f t="shared" si="14"/>
        <v>8.2986367222103355E-2</v>
      </c>
      <c r="E146">
        <f t="shared" si="15"/>
        <v>216.08702846476461</v>
      </c>
      <c r="F146">
        <f t="shared" si="16"/>
        <v>-5.0031865021707507</v>
      </c>
    </row>
    <row r="147" spans="1:6" x14ac:dyDescent="0.3">
      <c r="A147">
        <f t="shared" si="17"/>
        <v>13.399999999999968</v>
      </c>
      <c r="B147">
        <f t="shared" si="12"/>
        <v>0</v>
      </c>
      <c r="C147">
        <f t="shared" si="13"/>
        <v>-60.162203294279315</v>
      </c>
      <c r="D147">
        <f t="shared" si="14"/>
        <v>8.3661132657238346E-2</v>
      </c>
      <c r="E147">
        <f t="shared" si="15"/>
        <v>216.08702846476461</v>
      </c>
      <c r="F147">
        <f t="shared" si="16"/>
        <v>-5.0031865021707507</v>
      </c>
    </row>
    <row r="148" spans="1:6" x14ac:dyDescent="0.3">
      <c r="A148">
        <f t="shared" si="17"/>
        <v>13.499999999999968</v>
      </c>
      <c r="B148">
        <f t="shared" si="12"/>
        <v>0</v>
      </c>
      <c r="C148">
        <f t="shared" si="13"/>
        <v>-60.639424831434646</v>
      </c>
      <c r="D148">
        <f t="shared" si="14"/>
        <v>8.4324654140629313E-2</v>
      </c>
      <c r="E148">
        <f t="shared" si="15"/>
        <v>216.08702846476461</v>
      </c>
      <c r="F148">
        <f t="shared" si="16"/>
        <v>-5.0031865021707507</v>
      </c>
    </row>
    <row r="149" spans="1:6" x14ac:dyDescent="0.3">
      <c r="A149">
        <f t="shared" si="17"/>
        <v>13.599999999999968</v>
      </c>
      <c r="B149">
        <f t="shared" si="12"/>
        <v>0</v>
      </c>
      <c r="C149">
        <f t="shared" si="13"/>
        <v>-61.108630323045674</v>
      </c>
      <c r="D149">
        <f t="shared" si="14"/>
        <v>8.4977030237619267E-2</v>
      </c>
      <c r="E149">
        <f t="shared" si="15"/>
        <v>216.08702846476461</v>
      </c>
      <c r="F149">
        <f t="shared" si="16"/>
        <v>-5.0031865021707507</v>
      </c>
    </row>
    <row r="150" spans="1:6" x14ac:dyDescent="0.3">
      <c r="A150">
        <f t="shared" si="17"/>
        <v>13.699999999999967</v>
      </c>
      <c r="B150">
        <f t="shared" si="12"/>
        <v>0</v>
      </c>
      <c r="C150">
        <f t="shared" si="13"/>
        <v>-61.569892674602343</v>
      </c>
      <c r="D150">
        <f t="shared" si="14"/>
        <v>8.5618362314879792E-2</v>
      </c>
      <c r="E150">
        <f t="shared" si="15"/>
        <v>216.08702846476461</v>
      </c>
      <c r="F150">
        <f t="shared" si="16"/>
        <v>-5.0031865021707507</v>
      </c>
    </row>
    <row r="151" spans="1:6" x14ac:dyDescent="0.3">
      <c r="A151">
        <f t="shared" si="17"/>
        <v>13.799999999999967</v>
      </c>
      <c r="B151">
        <f t="shared" si="12"/>
        <v>0</v>
      </c>
      <c r="C151">
        <f t="shared" si="13"/>
        <v>-62.023286680962876</v>
      </c>
      <c r="D151">
        <f t="shared" si="14"/>
        <v>8.6248754366031063E-2</v>
      </c>
      <c r="E151">
        <f t="shared" si="15"/>
        <v>216.08702846476461</v>
      </c>
      <c r="F151">
        <f t="shared" si="16"/>
        <v>-5.0031865021707507</v>
      </c>
    </row>
    <row r="152" spans="1:6" x14ac:dyDescent="0.3">
      <c r="A152">
        <f t="shared" si="17"/>
        <v>13.899999999999967</v>
      </c>
      <c r="B152">
        <f t="shared" si="12"/>
        <v>0</v>
      </c>
      <c r="C152">
        <f t="shared" si="13"/>
        <v>-62.46888890340162</v>
      </c>
      <c r="D152">
        <f t="shared" si="14"/>
        <v>8.6868312840691089E-2</v>
      </c>
      <c r="E152">
        <f t="shared" si="15"/>
        <v>216.08702846476461</v>
      </c>
      <c r="F152">
        <f t="shared" si="16"/>
        <v>-5.0031865021707507</v>
      </c>
    </row>
    <row r="153" spans="1:6" x14ac:dyDescent="0.3">
      <c r="A153">
        <f t="shared" si="17"/>
        <v>13.999999999999966</v>
      </c>
      <c r="B153">
        <f t="shared" si="12"/>
        <v>0</v>
      </c>
      <c r="C153">
        <f t="shared" si="13"/>
        <v>-62.906777549225282</v>
      </c>
      <c r="D153">
        <f t="shared" si="14"/>
        <v>8.747714647709591E-2</v>
      </c>
      <c r="E153">
        <f t="shared" si="15"/>
        <v>216.08702846476461</v>
      </c>
      <c r="F153">
        <f t="shared" si="16"/>
        <v>-5.0031865021707507</v>
      </c>
    </row>
    <row r="154" spans="1:6" x14ac:dyDescent="0.3">
      <c r="A154">
        <f t="shared" si="17"/>
        <v>14.099999999999966</v>
      </c>
      <c r="B154">
        <f t="shared" si="12"/>
        <v>0</v>
      </c>
      <c r="C154">
        <f t="shared" si="13"/>
        <v>-63.337032354048482</v>
      </c>
      <c r="D154">
        <f t="shared" si="14"/>
        <v>8.8075366138417405E-2</v>
      </c>
      <c r="E154">
        <f t="shared" si="15"/>
        <v>216.08702846476461</v>
      </c>
      <c r="F154">
        <f t="shared" si="16"/>
        <v>-5.0031865021707507</v>
      </c>
    </row>
    <row r="155" spans="1:6" x14ac:dyDescent="0.3">
      <c r="A155">
        <f t="shared" si="17"/>
        <v>14.199999999999966</v>
      </c>
      <c r="B155">
        <f t="shared" si="12"/>
        <v>0</v>
      </c>
      <c r="C155">
        <f t="shared" si="13"/>
        <v>-63.759734466808894</v>
      </c>
      <c r="D155">
        <f t="shared" si="14"/>
        <v>8.8663084652890051E-2</v>
      </c>
      <c r="E155">
        <f t="shared" si="15"/>
        <v>216.08702846476461</v>
      </c>
      <c r="F155">
        <f t="shared" si="16"/>
        <v>-5.0031865021707507</v>
      </c>
    </row>
    <row r="156" spans="1:6" x14ac:dyDescent="0.3">
      <c r="A156">
        <f t="shared" si="17"/>
        <v>14.299999999999965</v>
      </c>
      <c r="B156">
        <f t="shared" si="12"/>
        <v>0</v>
      </c>
      <c r="C156">
        <f t="shared" si="13"/>
        <v>-64.174966337592011</v>
      </c>
      <c r="D156">
        <f t="shared" si="14"/>
        <v>8.9240416657844268E-2</v>
      </c>
      <c r="E156">
        <f t="shared" si="15"/>
        <v>216.08702846476461</v>
      </c>
      <c r="F156">
        <f t="shared" si="16"/>
        <v>-5.0031865021707507</v>
      </c>
    </row>
    <row r="157" spans="1:6" x14ac:dyDescent="0.3">
      <c r="A157">
        <f t="shared" si="17"/>
        <v>14.399999999999965</v>
      </c>
      <c r="B157">
        <f t="shared" si="12"/>
        <v>0</v>
      </c>
      <c r="C157">
        <f t="shared" si="13"/>
        <v>-64.582811608325798</v>
      </c>
      <c r="D157">
        <f t="shared" si="14"/>
        <v>8.9807478447729905E-2</v>
      </c>
      <c r="E157">
        <f t="shared" si="15"/>
        <v>216.08702846476461</v>
      </c>
      <c r="F157">
        <f t="shared" si="16"/>
        <v>-5.0031865021707507</v>
      </c>
    </row>
    <row r="158" spans="1:6" x14ac:dyDescent="0.3">
      <c r="A158">
        <f t="shared" si="17"/>
        <v>14.499999999999964</v>
      </c>
      <c r="B158">
        <f t="shared" si="12"/>
        <v>0</v>
      </c>
      <c r="C158">
        <f t="shared" si="13"/>
        <v>-64.983355006395712</v>
      </c>
      <c r="D158">
        <f t="shared" si="14"/>
        <v>9.0364387826200182E-2</v>
      </c>
      <c r="E158">
        <f t="shared" si="15"/>
        <v>216.08702846476461</v>
      </c>
      <c r="F158">
        <f t="shared" si="16"/>
        <v>-5.0031865021707507</v>
      </c>
    </row>
    <row r="159" spans="1:6" x14ac:dyDescent="0.3">
      <c r="A159">
        <f t="shared" si="17"/>
        <v>14.599999999999964</v>
      </c>
      <c r="B159">
        <f t="shared" si="12"/>
        <v>0</v>
      </c>
      <c r="C159">
        <f t="shared" si="13"/>
        <v>-65.376682241221914</v>
      </c>
      <c r="D159">
        <f t="shared" si="14"/>
        <v>9.0911263962314304E-2</v>
      </c>
      <c r="E159">
        <f t="shared" si="15"/>
        <v>216.08702846476461</v>
      </c>
      <c r="F159">
        <f t="shared" si="16"/>
        <v>-5.0031865021707507</v>
      </c>
    </row>
    <row r="160" spans="1:6" x14ac:dyDescent="0.3">
      <c r="A160">
        <f t="shared" si="17"/>
        <v>14.699999999999964</v>
      </c>
      <c r="B160">
        <f t="shared" si="12"/>
        <v>0</v>
      </c>
      <c r="C160">
        <f t="shared" si="13"/>
        <v>-65.762879903831475</v>
      </c>
      <c r="D160">
        <f t="shared" si="14"/>
        <v>9.1448227250904138E-2</v>
      </c>
      <c r="E160">
        <f t="shared" si="15"/>
        <v>216.08702846476461</v>
      </c>
      <c r="F160">
        <f t="shared" si="16"/>
        <v>-5.0031865021707507</v>
      </c>
    </row>
    <row r="161" spans="1:6" x14ac:dyDescent="0.3">
      <c r="A161">
        <f t="shared" si="17"/>
        <v>14.799999999999963</v>
      </c>
      <c r="B161">
        <f t="shared" si="12"/>
        <v>0</v>
      </c>
      <c r="C161">
        <f t="shared" si="13"/>
        <v>-66.142035369450284</v>
      </c>
      <c r="D161">
        <f t="shared" si="14"/>
        <v>9.1975399177139511E-2</v>
      </c>
      <c r="E161">
        <f t="shared" si="15"/>
        <v>216.08702846476461</v>
      </c>
      <c r="F161">
        <f t="shared" si="16"/>
        <v>-5.0031865021707507</v>
      </c>
    </row>
    <row r="162" spans="1:6" x14ac:dyDescent="0.3">
      <c r="A162">
        <f t="shared" si="17"/>
        <v>14.899999999999963</v>
      </c>
      <c r="B162">
        <f t="shared" si="12"/>
        <v>0</v>
      </c>
      <c r="C162">
        <f t="shared" si="13"/>
        <v>-66.514236703131672</v>
      </c>
      <c r="D162">
        <f t="shared" si="14"/>
        <v>9.2492902185315765E-2</v>
      </c>
      <c r="E162">
        <f t="shared" si="15"/>
        <v>216.08702846476461</v>
      </c>
      <c r="F162">
        <f t="shared" si="16"/>
        <v>-5.0031865021707507</v>
      </c>
    </row>
    <row r="163" spans="1:6" x14ac:dyDescent="0.3">
      <c r="A163">
        <f t="shared" si="17"/>
        <v>14.999999999999963</v>
      </c>
      <c r="B163">
        <f t="shared" si="12"/>
        <v>0</v>
      </c>
      <c r="C163">
        <f t="shared" si="13"/>
        <v>-66.879572568431058</v>
      </c>
      <c r="D163">
        <f t="shared" si="14"/>
        <v>9.3000859551876258E-2</v>
      </c>
      <c r="E163">
        <f t="shared" si="15"/>
        <v>216.08702846476461</v>
      </c>
      <c r="F163">
        <f t="shared" si="16"/>
        <v>-5.0031865021707507</v>
      </c>
    </row>
    <row r="164" spans="1:6" x14ac:dyDescent="0.3">
      <c r="A164">
        <f t="shared" si="17"/>
        <v>15.099999999999962</v>
      </c>
      <c r="B164">
        <f t="shared" si="12"/>
        <v>0</v>
      </c>
      <c r="C164">
        <f t="shared" si="13"/>
        <v>-67.238132139129206</v>
      </c>
      <c r="D164">
        <f t="shared" si="14"/>
        <v>9.3499395262673868E-2</v>
      </c>
      <c r="E164">
        <f t="shared" si="15"/>
        <v>216.08702846476461</v>
      </c>
      <c r="F164">
        <f t="shared" si="16"/>
        <v>-5.0031865021707507</v>
      </c>
    </row>
    <row r="165" spans="1:6" x14ac:dyDescent="0.3">
      <c r="A165">
        <f t="shared" si="17"/>
        <v>15.199999999999962</v>
      </c>
      <c r="B165">
        <f t="shared" si="12"/>
        <v>0</v>
      </c>
      <c r="C165">
        <f t="shared" si="13"/>
        <v>-67.590005013999928</v>
      </c>
      <c r="D165">
        <f t="shared" si="14"/>
        <v>9.3988633894465282E-2</v>
      </c>
      <c r="E165">
        <f t="shared" si="15"/>
        <v>216.08702846476461</v>
      </c>
      <c r="F165">
        <f t="shared" si="16"/>
        <v>-5.0031865021707507</v>
      </c>
    </row>
    <row r="166" spans="1:6" x14ac:dyDescent="0.3">
      <c r="A166">
        <f t="shared" si="17"/>
        <v>15.299999999999962</v>
      </c>
      <c r="B166">
        <f t="shared" si="12"/>
        <v>0</v>
      </c>
      <c r="C166">
        <f t="shared" si="13"/>
        <v>-67.935281134612097</v>
      </c>
      <c r="D166">
        <f t="shared" si="14"/>
        <v>9.4468700500624128E-2</v>
      </c>
      <c r="E166">
        <f t="shared" si="15"/>
        <v>216.08702846476461</v>
      </c>
      <c r="F166">
        <f t="shared" si="16"/>
        <v>-5.0031865021707507</v>
      </c>
    </row>
    <row r="167" spans="1:6" x14ac:dyDescent="0.3">
      <c r="A167">
        <f t="shared" si="17"/>
        <v>15.399999999999961</v>
      </c>
      <c r="B167">
        <f t="shared" si="12"/>
        <v>0</v>
      </c>
      <c r="C167">
        <f t="shared" si="13"/>
        <v>-68.274050706149723</v>
      </c>
      <c r="D167">
        <f t="shared" si="14"/>
        <v>9.4939720501050484E-2</v>
      </c>
      <c r="E167">
        <f t="shared" si="15"/>
        <v>216.08702846476461</v>
      </c>
      <c r="F167">
        <f t="shared" si="16"/>
        <v>-5.0031865021707507</v>
      </c>
    </row>
    <row r="168" spans="1:6" x14ac:dyDescent="0.3">
      <c r="A168">
        <f t="shared" si="17"/>
        <v>15.499999999999961</v>
      </c>
      <c r="B168">
        <f t="shared" si="12"/>
        <v>0</v>
      </c>
      <c r="C168">
        <f t="shared" si="13"/>
        <v>-68.606404121228849</v>
      </c>
      <c r="D168">
        <f t="shared" si="14"/>
        <v>9.5401819576247035E-2</v>
      </c>
      <c r="E168">
        <f t="shared" si="15"/>
        <v>216.08702846476461</v>
      </c>
      <c r="F168">
        <f t="shared" si="16"/>
        <v>-5.0031865021707507</v>
      </c>
    </row>
    <row r="169" spans="1:6" x14ac:dyDescent="0.3">
      <c r="A169">
        <f t="shared" si="17"/>
        <v>15.599999999999961</v>
      </c>
      <c r="B169">
        <f t="shared" si="12"/>
        <v>0</v>
      </c>
      <c r="C169">
        <f t="shared" si="13"/>
        <v>-68.932431886684753</v>
      </c>
      <c r="D169">
        <f t="shared" si="14"/>
        <v>9.5855123565525141E-2</v>
      </c>
      <c r="E169">
        <f t="shared" si="15"/>
        <v>216.08702846476461</v>
      </c>
      <c r="F169">
        <f t="shared" si="16"/>
        <v>-5.0031865021707507</v>
      </c>
    </row>
    <row r="170" spans="1:6" x14ac:dyDescent="0.3">
      <c r="A170">
        <f t="shared" si="17"/>
        <v>15.69999999999996</v>
      </c>
      <c r="B170">
        <f t="shared" si="12"/>
        <v>0</v>
      </c>
      <c r="C170">
        <f t="shared" si="13"/>
        <v>-69.25222455329849</v>
      </c>
      <c r="D170">
        <f t="shared" si="14"/>
        <v>9.6299758369297703E-2</v>
      </c>
      <c r="E170">
        <f t="shared" si="15"/>
        <v>216.08702846476461</v>
      </c>
      <c r="F170">
        <f t="shared" si="16"/>
        <v>-5.0031865021707507</v>
      </c>
    </row>
    <row r="171" spans="1:6" x14ac:dyDescent="0.3">
      <c r="A171">
        <f t="shared" si="17"/>
        <v>15.79999999999996</v>
      </c>
      <c r="B171">
        <f t="shared" si="12"/>
        <v>0</v>
      </c>
      <c r="C171">
        <f t="shared" si="13"/>
        <v>-69.565872648427344</v>
      </c>
      <c r="D171">
        <f t="shared" si="14"/>
        <v>9.6735849855409548E-2</v>
      </c>
      <c r="E171">
        <f t="shared" si="15"/>
        <v>216.08702846476461</v>
      </c>
      <c r="F171">
        <f t="shared" si="16"/>
        <v>-5.0031865021707507</v>
      </c>
    </row>
    <row r="172" spans="1:6" x14ac:dyDescent="0.3">
      <c r="A172">
        <f t="shared" si="17"/>
        <v>15.899999999999959</v>
      </c>
      <c r="B172">
        <f t="shared" si="12"/>
        <v>0</v>
      </c>
      <c r="C172">
        <f t="shared" si="13"/>
        <v>-69.87346661150022</v>
      </c>
      <c r="D172">
        <f t="shared" si="14"/>
        <v>9.7163523769451268E-2</v>
      </c>
      <c r="E172">
        <f t="shared" si="15"/>
        <v>216.08702846476461</v>
      </c>
      <c r="F172">
        <f t="shared" si="16"/>
        <v>-5.0031865021707507</v>
      </c>
    </row>
    <row r="173" spans="1:6" x14ac:dyDescent="0.3">
      <c r="A173">
        <f t="shared" si="17"/>
        <v>15.999999999999959</v>
      </c>
      <c r="B173">
        <f t="shared" si="12"/>
        <v>0</v>
      </c>
      <c r="C173">
        <f t="shared" si="13"/>
        <v>-70.175096732334936</v>
      </c>
      <c r="D173">
        <f t="shared" si="14"/>
        <v>9.7582905648996451E-2</v>
      </c>
      <c r="E173">
        <f t="shared" si="15"/>
        <v>216.08702846476461</v>
      </c>
      <c r="F173">
        <f t="shared" si="16"/>
        <v>-5.0031865021707507</v>
      </c>
    </row>
    <row r="174" spans="1:6" x14ac:dyDescent="0.3">
      <c r="A174">
        <f t="shared" si="17"/>
        <v>16.099999999999959</v>
      </c>
      <c r="B174">
        <f t="shared" si="12"/>
        <v>0</v>
      </c>
      <c r="C174">
        <f t="shared" si="13"/>
        <v>-70.470853092231636</v>
      </c>
      <c r="D174">
        <f t="shared" si="14"/>
        <v>9.799412074169897E-2</v>
      </c>
      <c r="E174">
        <f t="shared" si="15"/>
        <v>216.08702846476461</v>
      </c>
      <c r="F174">
        <f t="shared" si="16"/>
        <v>-5.0031865021707507</v>
      </c>
    </row>
    <row r="175" spans="1:6" x14ac:dyDescent="0.3">
      <c r="A175">
        <f t="shared" si="17"/>
        <v>16.19999999999996</v>
      </c>
      <c r="B175">
        <f t="shared" si="12"/>
        <v>0</v>
      </c>
      <c r="C175">
        <f t="shared" si="13"/>
        <v>-70.760825507793328</v>
      </c>
      <c r="D175">
        <f t="shared" si="14"/>
        <v>9.839729392718187E-2</v>
      </c>
      <c r="E175">
        <f t="shared" si="15"/>
        <v>216.08702846476461</v>
      </c>
      <c r="F175">
        <f t="shared" si="16"/>
        <v>-5.0031865021707507</v>
      </c>
    </row>
    <row r="176" spans="1:6" x14ac:dyDescent="0.3">
      <c r="A176">
        <f t="shared" si="17"/>
        <v>16.299999999999962</v>
      </c>
      <c r="B176">
        <f t="shared" si="12"/>
        <v>0</v>
      </c>
      <c r="C176">
        <f t="shared" si="13"/>
        <v>-71.04510347742206</v>
      </c>
      <c r="D176">
        <f t="shared" si="14"/>
        <v>9.8792549642646429E-2</v>
      </c>
      <c r="E176">
        <f t="shared" si="15"/>
        <v>216.08702846476461</v>
      </c>
      <c r="F176">
        <f t="shared" si="16"/>
        <v>-5.0031865021707507</v>
      </c>
    </row>
    <row r="177" spans="1:6" x14ac:dyDescent="0.3">
      <c r="A177">
        <f t="shared" si="17"/>
        <v>16.399999999999963</v>
      </c>
      <c r="B177">
        <f t="shared" si="12"/>
        <v>0</v>
      </c>
      <c r="C177">
        <f t="shared" si="13"/>
        <v>-71.323776130436798</v>
      </c>
      <c r="D177">
        <f t="shared" si="14"/>
        <v>9.9180011812126531E-2</v>
      </c>
      <c r="E177">
        <f t="shared" si="15"/>
        <v>216.08702846476461</v>
      </c>
      <c r="F177">
        <f t="shared" si="16"/>
        <v>-5.0031865021707507</v>
      </c>
    </row>
    <row r="178" spans="1:6" x14ac:dyDescent="0.3">
      <c r="A178">
        <f t="shared" si="17"/>
        <v>16.499999999999964</v>
      </c>
      <c r="B178">
        <f t="shared" si="12"/>
        <v>0</v>
      </c>
      <c r="C178">
        <f t="shared" si="13"/>
        <v>-71.596932178757342</v>
      </c>
      <c r="D178">
        <f t="shared" si="14"/>
        <v>9.9559803779310674E-2</v>
      </c>
      <c r="E178">
        <f t="shared" si="15"/>
        <v>216.08702846476461</v>
      </c>
      <c r="F178">
        <f t="shared" si="16"/>
        <v>-5.0031865021707507</v>
      </c>
    </row>
    <row r="179" spans="1:6" x14ac:dyDescent="0.3">
      <c r="A179">
        <f t="shared" si="17"/>
        <v>16.599999999999966</v>
      </c>
      <c r="B179">
        <f t="shared" si="12"/>
        <v>0</v>
      </c>
      <c r="C179">
        <f t="shared" si="13"/>
        <v>-71.864659871096336</v>
      </c>
      <c r="D179">
        <f t="shared" si="14"/>
        <v>9.993204824385124E-2</v>
      </c>
      <c r="E179">
        <f t="shared" si="15"/>
        <v>216.08702846476461</v>
      </c>
      <c r="F179">
        <f t="shared" si="16"/>
        <v>-5.0031865021707507</v>
      </c>
    </row>
    <row r="180" spans="1:6" x14ac:dyDescent="0.3">
      <c r="A180">
        <f t="shared" si="17"/>
        <v>16.699999999999967</v>
      </c>
      <c r="B180">
        <f t="shared" si="12"/>
        <v>0</v>
      </c>
      <c r="C180">
        <f t="shared" si="13"/>
        <v>-72.127046949600455</v>
      </c>
      <c r="D180">
        <f t="shared" si="14"/>
        <v>0.10029686720107908</v>
      </c>
      <c r="E180">
        <f t="shared" si="15"/>
        <v>216.08702846476461</v>
      </c>
      <c r="F180">
        <f t="shared" si="16"/>
        <v>-5.0031865021707507</v>
      </c>
    </row>
    <row r="181" spans="1:6" x14ac:dyDescent="0.3">
      <c r="A181">
        <f t="shared" si="17"/>
        <v>16.799999999999969</v>
      </c>
      <c r="B181">
        <f t="shared" si="12"/>
        <v>0</v>
      </c>
      <c r="C181">
        <f t="shared" si="13"/>
        <v>-72.3841806088802</v>
      </c>
      <c r="D181">
        <f t="shared" si="14"/>
        <v>0.10065438188503918</v>
      </c>
      <c r="E181">
        <f t="shared" si="15"/>
        <v>216.08702846476461</v>
      </c>
      <c r="F181">
        <f t="shared" si="16"/>
        <v>-5.0031865021707507</v>
      </c>
    </row>
    <row r="182" spans="1:6" x14ac:dyDescent="0.3">
      <c r="A182">
        <f t="shared" si="17"/>
        <v>16.89999999999997</v>
      </c>
      <c r="B182">
        <f t="shared" si="12"/>
        <v>0</v>
      </c>
      <c r="C182">
        <f t="shared" si="13"/>
        <v>-72.636147457366775</v>
      </c>
      <c r="D182">
        <f t="shared" si="14"/>
        <v>0.10100471271476189</v>
      </c>
      <c r="E182">
        <f t="shared" si="15"/>
        <v>216.08702846476461</v>
      </c>
      <c r="F182">
        <f t="shared" si="16"/>
        <v>-5.0031865021707507</v>
      </c>
    </row>
    <row r="183" spans="1:6" x14ac:dyDescent="0.3">
      <c r="A183">
        <f t="shared" si="17"/>
        <v>16.999999999999972</v>
      </c>
      <c r="B183">
        <f t="shared" si="12"/>
        <v>0</v>
      </c>
      <c r="C183">
        <f t="shared" si="13"/>
        <v>-72.88303348093369</v>
      </c>
      <c r="D183">
        <f t="shared" si="14"/>
        <v>0.10134797924368279</v>
      </c>
      <c r="E183">
        <f t="shared" si="15"/>
        <v>216.08702846476461</v>
      </c>
      <c r="F183">
        <f t="shared" si="16"/>
        <v>-5.0031865021707507</v>
      </c>
    </row>
    <row r="184" spans="1:6" x14ac:dyDescent="0.3">
      <c r="A184">
        <f t="shared" si="17"/>
        <v>17.099999999999973</v>
      </c>
      <c r="B184">
        <f t="shared" si="12"/>
        <v>0</v>
      </c>
      <c r="C184">
        <f t="shared" si="13"/>
        <v>-73.124924008720214</v>
      </c>
      <c r="D184">
        <f t="shared" si="14"/>
        <v>0.10168430011212445</v>
      </c>
      <c r="E184">
        <f t="shared" si="15"/>
        <v>216.08702846476461</v>
      </c>
      <c r="F184">
        <f t="shared" si="16"/>
        <v>-5.0031865021707507</v>
      </c>
    </row>
    <row r="185" spans="1:6" x14ac:dyDescent="0.3">
      <c r="A185">
        <f t="shared" si="17"/>
        <v>17.199999999999974</v>
      </c>
      <c r="B185">
        <f t="shared" si="12"/>
        <v>0</v>
      </c>
      <c r="C185">
        <f t="shared" si="13"/>
        <v>-73.361903681093068</v>
      </c>
      <c r="D185">
        <f t="shared" si="14"/>
        <v>0.10201379300275054</v>
      </c>
      <c r="E185">
        <f t="shared" si="15"/>
        <v>216.08702846476461</v>
      </c>
      <c r="F185">
        <f t="shared" si="16"/>
        <v>-5.0031865021707507</v>
      </c>
    </row>
    <row r="186" spans="1:6" x14ac:dyDescent="0.3">
      <c r="A186">
        <f t="shared" si="17"/>
        <v>17.299999999999976</v>
      </c>
      <c r="B186">
        <f t="shared" si="12"/>
        <v>0</v>
      </c>
      <c r="C186">
        <f t="shared" si="13"/>
        <v>-73.594056419682758</v>
      </c>
      <c r="D186">
        <f t="shared" si="14"/>
        <v>0.10233657459890506</v>
      </c>
      <c r="E186">
        <f t="shared" si="15"/>
        <v>216.08702846476461</v>
      </c>
      <c r="F186">
        <f t="shared" si="16"/>
        <v>-5.0031865021707507</v>
      </c>
    </row>
    <row r="187" spans="1:6" x14ac:dyDescent="0.3">
      <c r="A187">
        <f t="shared" si="17"/>
        <v>17.399999999999977</v>
      </c>
      <c r="B187">
        <f t="shared" si="12"/>
        <v>0</v>
      </c>
      <c r="C187">
        <f t="shared" si="13"/>
        <v>-73.821465399430636</v>
      </c>
      <c r="D187">
        <f t="shared" si="14"/>
        <v>0.10265276054574682</v>
      </c>
      <c r="E187">
        <f t="shared" si="15"/>
        <v>216.08702846476461</v>
      </c>
      <c r="F187">
        <f t="shared" si="16"/>
        <v>-5.0031865021707507</v>
      </c>
    </row>
    <row r="188" spans="1:6" x14ac:dyDescent="0.3">
      <c r="A188">
        <f t="shared" si="17"/>
        <v>17.499999999999979</v>
      </c>
      <c r="B188">
        <f t="shared" si="12"/>
        <v>0</v>
      </c>
      <c r="C188">
        <f t="shared" si="13"/>
        <v>-74.044213022583008</v>
      </c>
      <c r="D188">
        <f t="shared" si="14"/>
        <v>0.10296246541409138</v>
      </c>
      <c r="E188">
        <f t="shared" si="15"/>
        <v>216.08702846476461</v>
      </c>
      <c r="F188">
        <f t="shared" si="16"/>
        <v>-5.0031865021707507</v>
      </c>
    </row>
    <row r="189" spans="1:6" x14ac:dyDescent="0.3">
      <c r="A189">
        <f t="shared" si="17"/>
        <v>17.59999999999998</v>
      </c>
      <c r="B189">
        <f t="shared" si="12"/>
        <v>0</v>
      </c>
      <c r="C189">
        <f t="shared" si="13"/>
        <v>-74.262380894568636</v>
      </c>
      <c r="D189">
        <f t="shared" si="14"/>
        <v>0.1032658026668714</v>
      </c>
      <c r="E189">
        <f t="shared" si="15"/>
        <v>216.08702846476461</v>
      </c>
      <c r="F189">
        <f t="shared" si="16"/>
        <v>-5.0031865021707507</v>
      </c>
    </row>
    <row r="190" spans="1:6" x14ac:dyDescent="0.3">
      <c r="A190">
        <f t="shared" si="17"/>
        <v>17.699999999999982</v>
      </c>
      <c r="B190">
        <f t="shared" si="12"/>
        <v>0</v>
      </c>
      <c r="C190">
        <f t="shared" si="13"/>
        <v>-74.476049801696348</v>
      </c>
      <c r="D190">
        <f t="shared" si="14"/>
        <v>0.10356288462812779</v>
      </c>
      <c r="E190">
        <f t="shared" si="15"/>
        <v>216.08702846476461</v>
      </c>
      <c r="F190">
        <f t="shared" si="16"/>
        <v>-5.0031865021707507</v>
      </c>
    </row>
    <row r="191" spans="1:6" x14ac:dyDescent="0.3">
      <c r="A191">
        <f t="shared" si="17"/>
        <v>17.799999999999983</v>
      </c>
      <c r="B191">
        <f t="shared" si="12"/>
        <v>0</v>
      </c>
      <c r="C191">
        <f t="shared" si="13"/>
        <v>-74.685299690609938</v>
      </c>
      <c r="D191">
        <f t="shared" si="14"/>
        <v>0.1038538224544442</v>
      </c>
      <c r="E191">
        <f t="shared" si="15"/>
        <v>216.08702846476461</v>
      </c>
      <c r="F191">
        <f t="shared" si="16"/>
        <v>-5.0031865021707507</v>
      </c>
    </row>
    <row r="192" spans="1:6" x14ac:dyDescent="0.3">
      <c r="A192">
        <f t="shared" si="17"/>
        <v>17.899999999999984</v>
      </c>
      <c r="B192">
        <f t="shared" si="12"/>
        <v>0</v>
      </c>
      <c r="C192">
        <f t="shared" si="13"/>
        <v>-74.890209649438148</v>
      </c>
      <c r="D192">
        <f t="shared" si="14"/>
        <v>0.10413872610873803</v>
      </c>
      <c r="E192">
        <f t="shared" si="15"/>
        <v>216.08702846476461</v>
      </c>
      <c r="F192">
        <f t="shared" si="16"/>
        <v>-5.0031865021707507</v>
      </c>
    </row>
    <row r="193" spans="1:6" x14ac:dyDescent="0.3">
      <c r="A193">
        <f t="shared" si="17"/>
        <v>17.999999999999986</v>
      </c>
      <c r="B193">
        <f t="shared" si="12"/>
        <v>0</v>
      </c>
      <c r="C193">
        <f t="shared" si="13"/>
        <v>-75.090857890578036</v>
      </c>
      <c r="D193">
        <f t="shared" si="14"/>
        <v>0.10441770433632291</v>
      </c>
      <c r="E193">
        <f t="shared" si="15"/>
        <v>216.08702846476461</v>
      </c>
      <c r="F193">
        <f t="shared" si="16"/>
        <v>-5.0031865021707507</v>
      </c>
    </row>
    <row r="194" spans="1:6" x14ac:dyDescent="0.3">
      <c r="A194">
        <f t="shared" si="17"/>
        <v>18.099999999999987</v>
      </c>
      <c r="B194">
        <f t="shared" si="12"/>
        <v>0</v>
      </c>
      <c r="C194">
        <f t="shared" si="13"/>
        <v>-75.287321735050881</v>
      </c>
      <c r="D194">
        <f t="shared" si="14"/>
        <v>0.10469086464315727</v>
      </c>
      <c r="E194">
        <f t="shared" si="15"/>
        <v>216.08702846476461</v>
      </c>
      <c r="F194">
        <f t="shared" si="16"/>
        <v>-5.0031865021707507</v>
      </c>
    </row>
    <row r="195" spans="1:6" x14ac:dyDescent="0.3">
      <c r="A195">
        <f t="shared" si="17"/>
        <v>18.199999999999989</v>
      </c>
      <c r="B195">
        <f t="shared" si="12"/>
        <v>0</v>
      </c>
      <c r="C195">
        <f t="shared" si="13"/>
        <v>-75.479677598370642</v>
      </c>
      <c r="D195">
        <f t="shared" si="14"/>
        <v>0.10495831327619611</v>
      </c>
      <c r="E195">
        <f t="shared" si="15"/>
        <v>216.08702846476461</v>
      </c>
      <c r="F195">
        <f t="shared" si="16"/>
        <v>-5.0031865021707507</v>
      </c>
    </row>
    <row r="196" spans="1:6" x14ac:dyDescent="0.3">
      <c r="A196">
        <f t="shared" si="17"/>
        <v>18.29999999999999</v>
      </c>
      <c r="B196">
        <f t="shared" si="12"/>
        <v>0</v>
      </c>
      <c r="C196">
        <f t="shared" si="13"/>
        <v>-75.668000977865788</v>
      </c>
      <c r="D196">
        <f t="shared" si="14"/>
        <v>0.10522015520576339</v>
      </c>
      <c r="E196">
        <f t="shared" si="15"/>
        <v>216.08702846476461</v>
      </c>
      <c r="F196">
        <f t="shared" si="16"/>
        <v>-5.0031865021707507</v>
      </c>
    </row>
    <row r="197" spans="1:6" x14ac:dyDescent="0.3">
      <c r="A197">
        <f t="shared" si="17"/>
        <v>18.399999999999991</v>
      </c>
      <c r="B197">
        <f t="shared" si="12"/>
        <v>0</v>
      </c>
      <c r="C197">
        <f t="shared" si="13"/>
        <v>-75.85236644139647</v>
      </c>
      <c r="D197">
        <f t="shared" si="14"/>
        <v>0.1054764941098647</v>
      </c>
      <c r="E197">
        <f t="shared" si="15"/>
        <v>216.08702846476461</v>
      </c>
      <c r="F197">
        <f t="shared" si="16"/>
        <v>-5.0031865021707507</v>
      </c>
    </row>
    <row r="198" spans="1:6" x14ac:dyDescent="0.3">
      <c r="A198">
        <f t="shared" si="17"/>
        <v>18.499999999999993</v>
      </c>
      <c r="B198">
        <f t="shared" si="12"/>
        <v>0</v>
      </c>
      <c r="C198">
        <f t="shared" si="13"/>
        <v>-76.032847617409701</v>
      </c>
      <c r="D198">
        <f t="shared" si="14"/>
        <v>0.10572743236036002</v>
      </c>
      <c r="E198">
        <f t="shared" si="15"/>
        <v>216.08702846476461</v>
      </c>
      <c r="F198">
        <f t="shared" si="16"/>
        <v>-5.0031865021707507</v>
      </c>
    </row>
    <row r="199" spans="1:6" x14ac:dyDescent="0.3">
      <c r="A199">
        <f t="shared" si="17"/>
        <v>18.599999999999994</v>
      </c>
      <c r="B199">
        <f t="shared" ref="B199:B262" si="18">IF(F198&lt;0,0,(1-D198*$A$5)*B198)</f>
        <v>0</v>
      </c>
      <c r="C199">
        <f t="shared" ref="C199:C262" si="19">($A$8/$A$7-1)*9.81*$A$5+(1-D198*$A$5)*C198</f>
        <v>-76.20951718627694</v>
      </c>
      <c r="D199">
        <f t="shared" ref="D199:D262" si="20">(4.5*$A$9/$A$6+0.15*$A$8*SQRT(B199^2+C199^2))/($A$7*$A$6)</f>
        <v>0.10597307101091967</v>
      </c>
      <c r="E199">
        <f t="shared" ref="E199:E262" si="21">E198+IF($B199=0,0,B198*$A$5)</f>
        <v>216.08702846476461</v>
      </c>
      <c r="F199">
        <f t="shared" ref="F199:F262" si="22">F198+IF($B199=0,0,C198*$A$5)</f>
        <v>-5.0031865021707507</v>
      </c>
    </row>
    <row r="200" spans="1:6" x14ac:dyDescent="0.3">
      <c r="A200">
        <f t="shared" si="17"/>
        <v>18.699999999999996</v>
      </c>
      <c r="B200">
        <f t="shared" si="18"/>
        <v>0</v>
      </c>
      <c r="C200">
        <f t="shared" si="19"/>
        <v>-76.382446872858779</v>
      </c>
      <c r="D200">
        <f t="shared" si="20"/>
        <v>0.10621350978668634</v>
      </c>
      <c r="E200">
        <f t="shared" si="21"/>
        <v>216.08702846476461</v>
      </c>
      <c r="F200">
        <f t="shared" si="22"/>
        <v>-5.0031865021707507</v>
      </c>
    </row>
    <row r="201" spans="1:6" x14ac:dyDescent="0.3">
      <c r="A201">
        <f t="shared" si="17"/>
        <v>18.799999999999997</v>
      </c>
      <c r="B201">
        <f t="shared" si="18"/>
        <v>0</v>
      </c>
      <c r="C201">
        <f t="shared" si="19"/>
        <v>-76.551707440243391</v>
      </c>
      <c r="D201">
        <f t="shared" si="20"/>
        <v>0.10644884707556918</v>
      </c>
      <c r="E201">
        <f t="shared" si="21"/>
        <v>216.08702846476461</v>
      </c>
      <c r="F201">
        <f t="shared" si="22"/>
        <v>-5.0031865021707507</v>
      </c>
    </row>
    <row r="202" spans="1:6" x14ac:dyDescent="0.3">
      <c r="A202">
        <f t="shared" si="17"/>
        <v>18.899999999999999</v>
      </c>
      <c r="B202">
        <f t="shared" si="18"/>
        <v>0</v>
      </c>
      <c r="C202">
        <f t="shared" si="19"/>
        <v>-76.717368684606143</v>
      </c>
      <c r="D202">
        <f t="shared" si="20"/>
        <v>0.10667917992109661</v>
      </c>
      <c r="E202">
        <f t="shared" si="21"/>
        <v>216.08702846476461</v>
      </c>
      <c r="F202">
        <f t="shared" si="22"/>
        <v>-5.0031865021707507</v>
      </c>
    </row>
    <row r="203" spans="1:6" x14ac:dyDescent="0.3">
      <c r="A203">
        <f t="shared" si="17"/>
        <v>19</v>
      </c>
      <c r="B203">
        <f t="shared" si="18"/>
        <v>0</v>
      </c>
      <c r="C203">
        <f t="shared" si="19"/>
        <v>-76.879499431139081</v>
      </c>
      <c r="D203">
        <f t="shared" si="20"/>
        <v>0.10690460401675683</v>
      </c>
      <c r="E203">
        <f t="shared" si="21"/>
        <v>216.08702846476461</v>
      </c>
      <c r="F203">
        <f t="shared" si="22"/>
        <v>-5.0031865021707507</v>
      </c>
    </row>
    <row r="204" spans="1:6" x14ac:dyDescent="0.3">
      <c r="A204">
        <f t="shared" si="17"/>
        <v>19.100000000000001</v>
      </c>
      <c r="B204">
        <f t="shared" si="18"/>
        <v>0</v>
      </c>
      <c r="C204">
        <f t="shared" si="19"/>
        <v>-77.03816753100061</v>
      </c>
      <c r="D204">
        <f t="shared" si="20"/>
        <v>0.10712521370175661</v>
      </c>
      <c r="E204">
        <f t="shared" si="21"/>
        <v>216.08702846476461</v>
      </c>
      <c r="F204">
        <f t="shared" si="22"/>
        <v>-5.0031865021707507</v>
      </c>
    </row>
    <row r="205" spans="1:6" x14ac:dyDescent="0.3">
      <c r="A205">
        <f t="shared" si="17"/>
        <v>19.200000000000003</v>
      </c>
      <c r="B205">
        <f t="shared" si="18"/>
        <v>0</v>
      </c>
      <c r="C205">
        <f t="shared" si="19"/>
        <v>-77.193439859236364</v>
      </c>
      <c r="D205">
        <f t="shared" si="20"/>
        <v>0.10734110195813056</v>
      </c>
      <c r="E205">
        <f t="shared" si="21"/>
        <v>216.08702846476461</v>
      </c>
      <c r="F205">
        <f t="shared" si="22"/>
        <v>-5.0031865021707507</v>
      </c>
    </row>
    <row r="206" spans="1:6" x14ac:dyDescent="0.3">
      <c r="A206">
        <f t="shared" si="17"/>
        <v>19.300000000000004</v>
      </c>
      <c r="B206">
        <f t="shared" si="18"/>
        <v>0</v>
      </c>
      <c r="C206">
        <f t="shared" si="19"/>
        <v>-77.345382313624214</v>
      </c>
      <c r="D206">
        <f t="shared" si="20"/>
        <v>0.1075523604091352</v>
      </c>
      <c r="E206">
        <f t="shared" si="21"/>
        <v>216.08702846476461</v>
      </c>
      <c r="F206">
        <f t="shared" si="22"/>
        <v>-5.0031865021707507</v>
      </c>
    </row>
    <row r="207" spans="1:6" x14ac:dyDescent="0.3">
      <c r="A207">
        <f t="shared" ref="A207:A270" si="23">A206+$A$5</f>
        <v>19.400000000000006</v>
      </c>
      <c r="B207">
        <f t="shared" si="18"/>
        <v>0</v>
      </c>
      <c r="C207">
        <f t="shared" si="19"/>
        <v>-77.494059814397247</v>
      </c>
      <c r="D207">
        <f t="shared" si="20"/>
        <v>0.10775907931886385</v>
      </c>
      <c r="E207">
        <f t="shared" si="21"/>
        <v>216.08702846476461</v>
      </c>
      <c r="F207">
        <f t="shared" si="22"/>
        <v>-5.0031865021707507</v>
      </c>
    </row>
    <row r="208" spans="1:6" x14ac:dyDescent="0.3">
      <c r="A208">
        <f t="shared" si="23"/>
        <v>19.500000000000007</v>
      </c>
      <c r="B208">
        <f t="shared" si="18"/>
        <v>0</v>
      </c>
      <c r="C208">
        <f t="shared" si="19"/>
        <v>-77.639536304799961</v>
      </c>
      <c r="D208">
        <f t="shared" si="20"/>
        <v>0.10796134759301994</v>
      </c>
      <c r="E208">
        <f t="shared" si="21"/>
        <v>216.08702846476461</v>
      </c>
      <c r="F208">
        <f t="shared" si="22"/>
        <v>-5.0031865021707507</v>
      </c>
    </row>
    <row r="209" spans="1:6" x14ac:dyDescent="0.3">
      <c r="A209">
        <f t="shared" si="23"/>
        <v>19.600000000000009</v>
      </c>
      <c r="B209">
        <f t="shared" si="18"/>
        <v>0</v>
      </c>
      <c r="C209">
        <f t="shared" si="19"/>
        <v>-77.781874752434391</v>
      </c>
      <c r="D209">
        <f t="shared" si="20"/>
        <v>0.10815925278078857</v>
      </c>
      <c r="E209">
        <f t="shared" si="21"/>
        <v>216.08702846476461</v>
      </c>
      <c r="F209">
        <f t="shared" si="22"/>
        <v>-5.0031865021707507</v>
      </c>
    </row>
    <row r="210" spans="1:6" x14ac:dyDescent="0.3">
      <c r="A210">
        <f t="shared" si="23"/>
        <v>19.70000000000001</v>
      </c>
      <c r="B210">
        <f t="shared" si="18"/>
        <v>0</v>
      </c>
      <c r="C210">
        <f t="shared" si="19"/>
        <v>-77.921137151353932</v>
      </c>
      <c r="D210">
        <f t="shared" si="20"/>
        <v>0.10835288107774786</v>
      </c>
      <c r="E210">
        <f t="shared" si="21"/>
        <v>216.08702846476461</v>
      </c>
      <c r="F210">
        <f t="shared" si="22"/>
        <v>-5.0031865021707507</v>
      </c>
    </row>
    <row r="211" spans="1:6" x14ac:dyDescent="0.3">
      <c r="A211">
        <f t="shared" si="23"/>
        <v>19.800000000000011</v>
      </c>
      <c r="B211">
        <f t="shared" si="18"/>
        <v>0</v>
      </c>
      <c r="C211">
        <f t="shared" si="19"/>
        <v>-78.057384524864347</v>
      </c>
      <c r="D211">
        <f t="shared" si="20"/>
        <v>0.1085423173297633</v>
      </c>
      <c r="E211">
        <f t="shared" si="21"/>
        <v>216.08702846476461</v>
      </c>
      <c r="F211">
        <f t="shared" si="22"/>
        <v>-5.0031865021707507</v>
      </c>
    </row>
    <row r="212" spans="1:6" x14ac:dyDescent="0.3">
      <c r="A212">
        <f t="shared" si="23"/>
        <v>19.900000000000013</v>
      </c>
      <c r="B212">
        <f t="shared" si="18"/>
        <v>0</v>
      </c>
      <c r="C212">
        <f t="shared" si="19"/>
        <v>-78.19067692899219</v>
      </c>
      <c r="D212">
        <f t="shared" si="20"/>
        <v>0.10872764503781029</v>
      </c>
      <c r="E212">
        <f t="shared" si="21"/>
        <v>216.08702846476461</v>
      </c>
      <c r="F212">
        <f t="shared" si="22"/>
        <v>-5.0031865021707507</v>
      </c>
    </row>
    <row r="213" spans="1:6" x14ac:dyDescent="0.3">
      <c r="A213">
        <f t="shared" si="23"/>
        <v>20.000000000000014</v>
      </c>
      <c r="B213">
        <f t="shared" si="18"/>
        <v>0</v>
      </c>
      <c r="C213">
        <f t="shared" si="19"/>
        <v>-78.321073456582795</v>
      </c>
      <c r="D213">
        <f t="shared" si="20"/>
        <v>0.10890894636367185</v>
      </c>
      <c r="E213">
        <f t="shared" si="21"/>
        <v>216.08702846476461</v>
      </c>
      <c r="F213">
        <f t="shared" si="22"/>
        <v>-5.0031865021707507</v>
      </c>
    </row>
    <row r="214" spans="1:6" x14ac:dyDescent="0.3">
      <c r="A214">
        <f t="shared" si="23"/>
        <v>20.100000000000016</v>
      </c>
      <c r="B214">
        <f t="shared" si="18"/>
        <v>0</v>
      </c>
      <c r="C214">
        <f t="shared" si="19"/>
        <v>-78.448632241990737</v>
      </c>
      <c r="D214">
        <f t="shared" si="20"/>
        <v>0.10908630213646019</v>
      </c>
      <c r="E214">
        <f t="shared" si="21"/>
        <v>216.08702846476461</v>
      </c>
      <c r="F214">
        <f t="shared" si="22"/>
        <v>-5.0031865021707507</v>
      </c>
    </row>
    <row r="215" spans="1:6" x14ac:dyDescent="0.3">
      <c r="A215">
        <f t="shared" si="23"/>
        <v>20.200000000000017</v>
      </c>
      <c r="B215">
        <f t="shared" si="18"/>
        <v>0</v>
      </c>
      <c r="C215">
        <f t="shared" si="19"/>
        <v>-78.573410466327303</v>
      </c>
      <c r="D215">
        <f t="shared" si="20"/>
        <v>0.10925979185991276</v>
      </c>
      <c r="E215">
        <f t="shared" si="21"/>
        <v>216.08702846476461</v>
      </c>
      <c r="F215">
        <f t="shared" si="22"/>
        <v>-5.0031865021707507</v>
      </c>
    </row>
    <row r="216" spans="1:6" x14ac:dyDescent="0.3">
      <c r="A216">
        <f t="shared" si="23"/>
        <v>20.300000000000018</v>
      </c>
      <c r="B216">
        <f t="shared" si="18"/>
        <v>0</v>
      </c>
      <c r="C216">
        <f t="shared" si="19"/>
        <v>-78.695464363230627</v>
      </c>
      <c r="D216">
        <f t="shared" si="20"/>
        <v>0.10942949372041488</v>
      </c>
      <c r="E216">
        <f t="shared" si="21"/>
        <v>216.08702846476461</v>
      </c>
      <c r="F216">
        <f t="shared" si="22"/>
        <v>-5.0031865021707507</v>
      </c>
    </row>
    <row r="217" spans="1:6" x14ac:dyDescent="0.3">
      <c r="A217">
        <f t="shared" si="23"/>
        <v>20.40000000000002</v>
      </c>
      <c r="B217">
        <f t="shared" si="18"/>
        <v>0</v>
      </c>
      <c r="C217">
        <f t="shared" si="19"/>
        <v>-78.814849225125272</v>
      </c>
      <c r="D217">
        <f t="shared" si="20"/>
        <v>0.10959548459570302</v>
      </c>
      <c r="E217">
        <f t="shared" si="21"/>
        <v>216.08702846476461</v>
      </c>
      <c r="F217">
        <f t="shared" si="22"/>
        <v>-5.0031865021707507</v>
      </c>
    </row>
    <row r="218" spans="1:6" x14ac:dyDescent="0.3">
      <c r="A218">
        <f t="shared" si="23"/>
        <v>20.500000000000021</v>
      </c>
      <c r="B218">
        <f t="shared" si="18"/>
        <v>0</v>
      </c>
      <c r="C218">
        <f t="shared" si="19"/>
        <v>-78.931619409939557</v>
      </c>
      <c r="D218">
        <f t="shared" si="20"/>
        <v>0.10975784006420441</v>
      </c>
      <c r="E218">
        <f t="shared" si="21"/>
        <v>216.08702846476461</v>
      </c>
      <c r="F218">
        <f t="shared" si="22"/>
        <v>-5.0031865021707507</v>
      </c>
    </row>
    <row r="219" spans="1:6" x14ac:dyDescent="0.3">
      <c r="A219">
        <f t="shared" si="23"/>
        <v>20.600000000000023</v>
      </c>
      <c r="B219">
        <f t="shared" si="18"/>
        <v>0</v>
      </c>
      <c r="C219">
        <f t="shared" si="19"/>
        <v>-79.045828348249842</v>
      </c>
      <c r="D219">
        <f t="shared" si="20"/>
        <v>0.10991663441497045</v>
      </c>
      <c r="E219">
        <f t="shared" si="21"/>
        <v>216.08702846476461</v>
      </c>
      <c r="F219">
        <f t="shared" si="22"/>
        <v>-5.0031865021707507</v>
      </c>
    </row>
    <row r="220" spans="1:6" x14ac:dyDescent="0.3">
      <c r="A220">
        <f t="shared" si="23"/>
        <v>20.700000000000024</v>
      </c>
      <c r="B220">
        <f t="shared" si="18"/>
        <v>0</v>
      </c>
      <c r="C220">
        <f t="shared" si="19"/>
        <v>-79.157528550822292</v>
      </c>
      <c r="D220">
        <f t="shared" si="20"/>
        <v>0.11007194065816253</v>
      </c>
      <c r="E220">
        <f t="shared" si="21"/>
        <v>216.08702846476461</v>
      </c>
      <c r="F220">
        <f t="shared" si="22"/>
        <v>-5.0031865021707507</v>
      </c>
    </row>
    <row r="221" spans="1:6" x14ac:dyDescent="0.3">
      <c r="A221">
        <f t="shared" si="23"/>
        <v>20.800000000000026</v>
      </c>
      <c r="B221">
        <f t="shared" si="18"/>
        <v>0</v>
      </c>
      <c r="C221">
        <f t="shared" si="19"/>
        <v>-79.266771616523755</v>
      </c>
      <c r="D221">
        <f t="shared" si="20"/>
        <v>0.1102238305360513</v>
      </c>
      <c r="E221">
        <f t="shared" si="21"/>
        <v>216.08702846476461</v>
      </c>
      <c r="F221">
        <f t="shared" si="22"/>
        <v>-5.0031865021707507</v>
      </c>
    </row>
    <row r="222" spans="1:6" x14ac:dyDescent="0.3">
      <c r="A222">
        <f t="shared" si="23"/>
        <v>20.900000000000027</v>
      </c>
      <c r="B222">
        <f t="shared" si="18"/>
        <v>0</v>
      </c>
      <c r="C222">
        <f t="shared" si="19"/>
        <v>-79.373608240574555</v>
      </c>
      <c r="D222">
        <f t="shared" si="20"/>
        <v>0.11037237453449115</v>
      </c>
      <c r="E222">
        <f t="shared" si="21"/>
        <v>216.08702846476461</v>
      </c>
      <c r="F222">
        <f t="shared" si="22"/>
        <v>-5.0031865021707507</v>
      </c>
    </row>
    <row r="223" spans="1:6" x14ac:dyDescent="0.3">
      <c r="A223">
        <f t="shared" si="23"/>
        <v>21.000000000000028</v>
      </c>
      <c r="B223">
        <f t="shared" si="18"/>
        <v>0</v>
      </c>
      <c r="C223">
        <f t="shared" si="19"/>
        <v>-79.478088223117055</v>
      </c>
      <c r="D223">
        <f t="shared" si="20"/>
        <v>0.1105176418948339</v>
      </c>
      <c r="E223">
        <f t="shared" si="21"/>
        <v>216.08702846476461</v>
      </c>
      <c r="F223">
        <f t="shared" si="22"/>
        <v>-5.0031865021707507</v>
      </c>
    </row>
    <row r="224" spans="1:6" x14ac:dyDescent="0.3">
      <c r="A224">
        <f t="shared" si="23"/>
        <v>21.10000000000003</v>
      </c>
      <c r="B224">
        <f t="shared" si="18"/>
        <v>0</v>
      </c>
      <c r="C224">
        <f t="shared" si="19"/>
        <v>-79.580260478074976</v>
      </c>
      <c r="D224">
        <f t="shared" si="20"/>
        <v>0.11065970062624654</v>
      </c>
      <c r="E224">
        <f t="shared" si="21"/>
        <v>216.08702846476461</v>
      </c>
      <c r="F224">
        <f t="shared" si="22"/>
        <v>-5.0031865021707507</v>
      </c>
    </row>
    <row r="225" spans="1:6" x14ac:dyDescent="0.3">
      <c r="A225">
        <f t="shared" si="23"/>
        <v>21.200000000000031</v>
      </c>
      <c r="B225">
        <f t="shared" si="18"/>
        <v>0</v>
      </c>
      <c r="C225">
        <f t="shared" si="19"/>
        <v>-79.680173042279492</v>
      </c>
      <c r="D225">
        <f t="shared" si="20"/>
        <v>0.11079861751840013</v>
      </c>
      <c r="E225">
        <f t="shared" si="21"/>
        <v>216.08702846476461</v>
      </c>
      <c r="F225">
        <f t="shared" si="22"/>
        <v>-5.0031865021707507</v>
      </c>
    </row>
    <row r="226" spans="1:6" x14ac:dyDescent="0.3">
      <c r="A226">
        <f t="shared" si="23"/>
        <v>21.300000000000033</v>
      </c>
      <c r="B226">
        <f t="shared" si="18"/>
        <v>0</v>
      </c>
      <c r="C226">
        <f t="shared" si="19"/>
        <v>-79.777873084839101</v>
      </c>
      <c r="D226">
        <f t="shared" si="20"/>
        <v>0.11093445815449743</v>
      </c>
      <c r="E226">
        <f t="shared" si="21"/>
        <v>216.08702846476461</v>
      </c>
      <c r="F226">
        <f t="shared" si="22"/>
        <v>-5.0031865021707507</v>
      </c>
    </row>
    <row r="227" spans="1:6" x14ac:dyDescent="0.3">
      <c r="A227">
        <f t="shared" si="23"/>
        <v>21.400000000000034</v>
      </c>
      <c r="B227">
        <f t="shared" si="18"/>
        <v>0</v>
      </c>
      <c r="C227">
        <f t="shared" si="19"/>
        <v>-79.873406916731383</v>
      </c>
      <c r="D227">
        <f t="shared" si="20"/>
        <v>0.11106728692460921</v>
      </c>
      <c r="E227">
        <f t="shared" si="21"/>
        <v>216.08702846476461</v>
      </c>
      <c r="F227">
        <f t="shared" si="22"/>
        <v>-5.0031865021707507</v>
      </c>
    </row>
    <row r="228" spans="1:6" x14ac:dyDescent="0.3">
      <c r="A228">
        <f t="shared" si="23"/>
        <v>21.500000000000036</v>
      </c>
      <c r="B228">
        <f t="shared" si="18"/>
        <v>0</v>
      </c>
      <c r="C228">
        <f t="shared" si="19"/>
        <v>-79.966820000595476</v>
      </c>
      <c r="D228">
        <f t="shared" si="20"/>
        <v>0.11119716703928946</v>
      </c>
      <c r="E228">
        <f t="shared" si="21"/>
        <v>216.08702846476461</v>
      </c>
      <c r="F228">
        <f t="shared" si="22"/>
        <v>-5.0031865021707507</v>
      </c>
    </row>
    <row r="229" spans="1:6" x14ac:dyDescent="0.3">
      <c r="A229">
        <f t="shared" si="23"/>
        <v>21.600000000000037</v>
      </c>
      <c r="B229">
        <f t="shared" si="18"/>
        <v>0</v>
      </c>
      <c r="C229">
        <f t="shared" si="19"/>
        <v>-80.058156960705531</v>
      </c>
      <c r="D229">
        <f t="shared" si="20"/>
        <v>0.11132416054344249</v>
      </c>
      <c r="E229">
        <f t="shared" si="21"/>
        <v>216.08702846476461</v>
      </c>
      <c r="F229">
        <f t="shared" si="22"/>
        <v>-5.0031865021707507</v>
      </c>
    </row>
    <row r="230" spans="1:6" x14ac:dyDescent="0.3">
      <c r="A230">
        <f t="shared" si="23"/>
        <v>21.700000000000038</v>
      </c>
      <c r="B230">
        <f t="shared" si="18"/>
        <v>0</v>
      </c>
      <c r="C230">
        <f t="shared" si="19"/>
        <v>-80.147461593105731</v>
      </c>
      <c r="D230">
        <f t="shared" si="20"/>
        <v>0.11144832833041431</v>
      </c>
      <c r="E230">
        <f t="shared" si="21"/>
        <v>216.08702846476461</v>
      </c>
      <c r="F230">
        <f t="shared" si="22"/>
        <v>-5.0031865021707507</v>
      </c>
    </row>
    <row r="231" spans="1:6" x14ac:dyDescent="0.3">
      <c r="A231">
        <f t="shared" si="23"/>
        <v>21.80000000000004</v>
      </c>
      <c r="B231">
        <f t="shared" si="18"/>
        <v>0</v>
      </c>
      <c r="C231">
        <f t="shared" si="19"/>
        <v>-80.234776875888713</v>
      </c>
      <c r="D231">
        <f t="shared" si="20"/>
        <v>0.11156973015628371</v>
      </c>
      <c r="E231">
        <f t="shared" si="21"/>
        <v>216.08702846476461</v>
      </c>
      <c r="F231">
        <f t="shared" si="22"/>
        <v>-5.0031865021707507</v>
      </c>
    </row>
    <row r="232" spans="1:6" x14ac:dyDescent="0.3">
      <c r="A232">
        <f t="shared" si="23"/>
        <v>21.900000000000041</v>
      </c>
      <c r="B232">
        <f t="shared" si="18"/>
        <v>0</v>
      </c>
      <c r="C232">
        <f t="shared" si="19"/>
        <v>-80.320144979600229</v>
      </c>
      <c r="D232">
        <f t="shared" si="20"/>
        <v>0.11168842465432878</v>
      </c>
      <c r="E232">
        <f t="shared" si="21"/>
        <v>216.08702846476461</v>
      </c>
      <c r="F232">
        <f t="shared" si="22"/>
        <v>-5.0031865021707507</v>
      </c>
    </row>
    <row r="233" spans="1:6" x14ac:dyDescent="0.3">
      <c r="A233">
        <f t="shared" si="23"/>
        <v>22.000000000000043</v>
      </c>
      <c r="B233">
        <f t="shared" si="18"/>
        <v>0</v>
      </c>
      <c r="C233">
        <f t="shared" si="19"/>
        <v>-80.40360727775311</v>
      </c>
      <c r="D233">
        <f t="shared" si="20"/>
        <v>0.11180446934964518</v>
      </c>
      <c r="E233">
        <f t="shared" si="21"/>
        <v>216.08702846476461</v>
      </c>
      <c r="F233">
        <f t="shared" si="22"/>
        <v>-5.0031865021707507</v>
      </c>
    </row>
    <row r="234" spans="1:6" x14ac:dyDescent="0.3">
      <c r="A234">
        <f t="shared" si="23"/>
        <v>22.100000000000044</v>
      </c>
      <c r="B234">
        <f t="shared" si="18"/>
        <v>0</v>
      </c>
      <c r="C234">
        <f t="shared" si="19"/>
        <v>-80.485204357435222</v>
      </c>
      <c r="D234">
        <f t="shared" si="20"/>
        <v>0.1119179206738955</v>
      </c>
      <c r="E234">
        <f t="shared" si="21"/>
        <v>216.08702846476461</v>
      </c>
      <c r="F234">
        <f t="shared" si="22"/>
        <v>-5.0031865021707507</v>
      </c>
    </row>
    <row r="235" spans="1:6" x14ac:dyDescent="0.3">
      <c r="A235">
        <f t="shared" si="23"/>
        <v>22.200000000000045</v>
      </c>
      <c r="B235">
        <f t="shared" si="18"/>
        <v>0</v>
      </c>
      <c r="C235">
        <f t="shared" si="19"/>
        <v>-80.564976029996217</v>
      </c>
      <c r="D235">
        <f t="shared" si="20"/>
        <v>0.1120288339801678</v>
      </c>
      <c r="E235">
        <f t="shared" si="21"/>
        <v>216.08702846476461</v>
      </c>
      <c r="F235">
        <f t="shared" si="22"/>
        <v>-5.0031865021707507</v>
      </c>
    </row>
    <row r="236" spans="1:6" x14ac:dyDescent="0.3">
      <c r="A236">
        <f t="shared" si="23"/>
        <v>22.300000000000047</v>
      </c>
      <c r="B236">
        <f t="shared" si="18"/>
        <v>0</v>
      </c>
      <c r="C236">
        <f t="shared" si="19"/>
        <v>-80.642961341798909</v>
      </c>
      <c r="D236">
        <f t="shared" si="20"/>
        <v>0.11213726355792424</v>
      </c>
      <c r="E236">
        <f t="shared" si="21"/>
        <v>216.08702846476461</v>
      </c>
      <c r="F236">
        <f t="shared" si="22"/>
        <v>-5.0031865021707507</v>
      </c>
    </row>
    <row r="237" spans="1:6" x14ac:dyDescent="0.3">
      <c r="A237">
        <f t="shared" si="23"/>
        <v>22.400000000000048</v>
      </c>
      <c r="B237">
        <f t="shared" si="18"/>
        <v>0</v>
      </c>
      <c r="C237">
        <f t="shared" si="19"/>
        <v>-80.719198585021985</v>
      </c>
      <c r="D237">
        <f t="shared" si="20"/>
        <v>0.11224326264802094</v>
      </c>
      <c r="E237">
        <f t="shared" si="21"/>
        <v>216.08702846476461</v>
      </c>
      <c r="F237">
        <f t="shared" si="22"/>
        <v>-5.0031865021707507</v>
      </c>
    </row>
    <row r="238" spans="1:6" x14ac:dyDescent="0.3">
      <c r="A238">
        <f t="shared" si="23"/>
        <v>22.50000000000005</v>
      </c>
      <c r="B238">
        <f t="shared" si="18"/>
        <v>0</v>
      </c>
      <c r="C238">
        <f t="shared" si="19"/>
        <v>-80.793725308501109</v>
      </c>
      <c r="D238">
        <f t="shared" si="20"/>
        <v>0.11234688345778135</v>
      </c>
      <c r="E238">
        <f t="shared" si="21"/>
        <v>216.08702846476461</v>
      </c>
      <c r="F238">
        <f t="shared" si="22"/>
        <v>-5.0031865021707507</v>
      </c>
    </row>
    <row r="239" spans="1:6" x14ac:dyDescent="0.3">
      <c r="A239">
        <f t="shared" si="23"/>
        <v>22.600000000000051</v>
      </c>
      <c r="B239">
        <f t="shared" si="18"/>
        <v>0</v>
      </c>
      <c r="C239">
        <f t="shared" si="19"/>
        <v>-80.866578328596461</v>
      </c>
      <c r="D239">
        <f t="shared" si="20"/>
        <v>0.11244817717610622</v>
      </c>
      <c r="E239">
        <f t="shared" si="21"/>
        <v>216.08702846476461</v>
      </c>
      <c r="F239">
        <f t="shared" si="22"/>
        <v>-5.0031865021707507</v>
      </c>
    </row>
    <row r="240" spans="1:6" x14ac:dyDescent="0.3">
      <c r="A240">
        <f t="shared" si="23"/>
        <v>22.700000000000053</v>
      </c>
      <c r="B240">
        <f t="shared" si="18"/>
        <v>0</v>
      </c>
      <c r="C240">
        <f t="shared" si="19"/>
        <v>-80.937793740075278</v>
      </c>
      <c r="D240">
        <f t="shared" si="20"/>
        <v>0.11254719398860466</v>
      </c>
      <c r="E240">
        <f t="shared" si="21"/>
        <v>216.08702846476461</v>
      </c>
      <c r="F240">
        <f t="shared" si="22"/>
        <v>-5.0031865021707507</v>
      </c>
    </row>
    <row r="241" spans="1:6" x14ac:dyDescent="0.3">
      <c r="A241">
        <f t="shared" si="23"/>
        <v>22.800000000000054</v>
      </c>
      <c r="B241">
        <f t="shared" si="18"/>
        <v>0</v>
      </c>
      <c r="C241">
        <f t="shared" si="19"/>
        <v>-81.007406926998655</v>
      </c>
      <c r="D241">
        <f t="shared" si="20"/>
        <v>0.11264398309273081</v>
      </c>
      <c r="E241">
        <f t="shared" si="21"/>
        <v>216.08702846476461</v>
      </c>
      <c r="F241">
        <f t="shared" si="22"/>
        <v>-5.0031865021707507</v>
      </c>
    </row>
    <row r="242" spans="1:6" x14ac:dyDescent="0.3">
      <c r="A242">
        <f t="shared" si="23"/>
        <v>22.900000000000055</v>
      </c>
      <c r="B242">
        <f t="shared" si="18"/>
        <v>0</v>
      </c>
      <c r="C242">
        <f t="shared" si="19"/>
        <v>-81.075452573602334</v>
      </c>
      <c r="D242">
        <f t="shared" si="20"/>
        <v>0.11273859271291246</v>
      </c>
      <c r="E242">
        <f t="shared" si="21"/>
        <v>216.08702846476461</v>
      </c>
      <c r="F242">
        <f t="shared" si="22"/>
        <v>-5.0031865021707507</v>
      </c>
    </row>
    <row r="243" spans="1:6" x14ac:dyDescent="0.3">
      <c r="A243">
        <f t="shared" si="23"/>
        <v>23.000000000000057</v>
      </c>
      <c r="B243">
        <f t="shared" si="18"/>
        <v>0</v>
      </c>
      <c r="C243">
        <f t="shared" si="19"/>
        <v>-81.141964675162058</v>
      </c>
      <c r="D243">
        <f t="shared" si="20"/>
        <v>0.112831070115658</v>
      </c>
      <c r="E243">
        <f t="shared" si="21"/>
        <v>216.08702846476461</v>
      </c>
      <c r="F243">
        <f t="shared" si="22"/>
        <v>-5.0031865021707507</v>
      </c>
    </row>
    <row r="244" spans="1:6" x14ac:dyDescent="0.3">
      <c r="A244">
        <f t="shared" si="23"/>
        <v>23.100000000000058</v>
      </c>
      <c r="B244">
        <f t="shared" si="18"/>
        <v>0</v>
      </c>
      <c r="C244">
        <f t="shared" si="19"/>
        <v>-81.206976548834277</v>
      </c>
      <c r="D244">
        <f t="shared" si="20"/>
        <v>0.11292146162462918</v>
      </c>
      <c r="E244">
        <f t="shared" si="21"/>
        <v>216.08702846476461</v>
      </c>
      <c r="F244">
        <f t="shared" si="22"/>
        <v>-5.0031865021707507</v>
      </c>
    </row>
    <row r="245" spans="1:6" x14ac:dyDescent="0.3">
      <c r="A245">
        <f t="shared" si="23"/>
        <v>23.20000000000006</v>
      </c>
      <c r="B245">
        <f t="shared" si="18"/>
        <v>0</v>
      </c>
      <c r="C245">
        <f t="shared" si="19"/>
        <v>-81.270520844463903</v>
      </c>
      <c r="D245">
        <f t="shared" si="20"/>
        <v>0.11300981263566807</v>
      </c>
      <c r="E245">
        <f t="shared" si="21"/>
        <v>216.08702846476461</v>
      </c>
      <c r="F245">
        <f t="shared" si="22"/>
        <v>-5.0031865021707507</v>
      </c>
    </row>
    <row r="246" spans="1:6" x14ac:dyDescent="0.3">
      <c r="A246">
        <f t="shared" si="23"/>
        <v>23.300000000000061</v>
      </c>
      <c r="B246">
        <f t="shared" si="18"/>
        <v>0</v>
      </c>
      <c r="C246">
        <f t="shared" si="19"/>
        <v>-81.332629555351062</v>
      </c>
      <c r="D246">
        <f t="shared" si="20"/>
        <v>0.11309616763176696</v>
      </c>
      <c r="E246">
        <f t="shared" si="21"/>
        <v>216.08702846476461</v>
      </c>
      <c r="F246">
        <f t="shared" si="22"/>
        <v>-5.0031865021707507</v>
      </c>
    </row>
    <row r="247" spans="1:6" x14ac:dyDescent="0.3">
      <c r="A247">
        <f t="shared" si="23"/>
        <v>23.400000000000063</v>
      </c>
      <c r="B247">
        <f t="shared" si="18"/>
        <v>0</v>
      </c>
      <c r="C247">
        <f t="shared" si="19"/>
        <v>-81.393334028969392</v>
      </c>
      <c r="D247">
        <f t="shared" si="20"/>
        <v>0.1131805701979709</v>
      </c>
      <c r="E247">
        <f t="shared" si="21"/>
        <v>216.08702846476461</v>
      </c>
      <c r="F247">
        <f t="shared" si="22"/>
        <v>-5.0031865021707507</v>
      </c>
    </row>
    <row r="248" spans="1:6" x14ac:dyDescent="0.3">
      <c r="A248">
        <f t="shared" si="23"/>
        <v>23.500000000000064</v>
      </c>
      <c r="B248">
        <f t="shared" si="18"/>
        <v>0</v>
      </c>
      <c r="C248">
        <f t="shared" si="19"/>
        <v>-81.452664977628885</v>
      </c>
      <c r="D248">
        <f t="shared" si="20"/>
        <v>0.11326306303620323</v>
      </c>
      <c r="E248">
        <f t="shared" si="21"/>
        <v>216.08702846476461</v>
      </c>
      <c r="F248">
        <f t="shared" si="22"/>
        <v>-5.0031865021707507</v>
      </c>
    </row>
    <row r="249" spans="1:6" x14ac:dyDescent="0.3">
      <c r="A249">
        <f t="shared" si="23"/>
        <v>23.600000000000065</v>
      </c>
      <c r="B249">
        <f t="shared" si="18"/>
        <v>0</v>
      </c>
      <c r="C249">
        <f t="shared" si="19"/>
        <v>-81.510652489076861</v>
      </c>
      <c r="D249">
        <f t="shared" si="20"/>
        <v>0.11334368798000494</v>
      </c>
      <c r="E249">
        <f t="shared" si="21"/>
        <v>216.08702846476461</v>
      </c>
      <c r="F249">
        <f t="shared" si="22"/>
        <v>-5.0031865021707507</v>
      </c>
    </row>
    <row r="250" spans="1:6" x14ac:dyDescent="0.3">
      <c r="A250">
        <f t="shared" si="23"/>
        <v>23.700000000000067</v>
      </c>
      <c r="B250">
        <f t="shared" si="18"/>
        <v>0</v>
      </c>
      <c r="C250">
        <f t="shared" si="19"/>
        <v>-81.567326037030767</v>
      </c>
      <c r="D250">
        <f t="shared" si="20"/>
        <v>0.11342248600917931</v>
      </c>
      <c r="E250">
        <f t="shared" si="21"/>
        <v>216.08702846476461</v>
      </c>
      <c r="F250">
        <f t="shared" si="22"/>
        <v>-5.0031865021707507</v>
      </c>
    </row>
    <row r="251" spans="1:6" x14ac:dyDescent="0.3">
      <c r="A251">
        <f t="shared" si="23"/>
        <v>23.800000000000068</v>
      </c>
      <c r="B251">
        <f t="shared" si="18"/>
        <v>0</v>
      </c>
      <c r="C251">
        <f t="shared" si="19"/>
        <v>-81.622714491637396</v>
      </c>
      <c r="D251">
        <f t="shared" si="20"/>
        <v>0.1134994972643343</v>
      </c>
      <c r="E251">
        <f t="shared" si="21"/>
        <v>216.08702846476461</v>
      </c>
      <c r="F251">
        <f t="shared" si="22"/>
        <v>-5.0031865021707507</v>
      </c>
    </row>
    <row r="252" spans="1:6" x14ac:dyDescent="0.3">
      <c r="A252">
        <f t="shared" si="23"/>
        <v>23.90000000000007</v>
      </c>
      <c r="B252">
        <f t="shared" si="18"/>
        <v>0</v>
      </c>
      <c r="C252">
        <f t="shared" si="19"/>
        <v>-81.676846129853047</v>
      </c>
      <c r="D252">
        <f t="shared" si="20"/>
        <v>0.11357476106131489</v>
      </c>
      <c r="E252">
        <f t="shared" si="21"/>
        <v>216.08702846476461</v>
      </c>
      <c r="F252">
        <f t="shared" si="22"/>
        <v>-5.0031865021707507</v>
      </c>
    </row>
    <row r="253" spans="1:6" x14ac:dyDescent="0.3">
      <c r="A253">
        <f t="shared" si="23"/>
        <v>24.000000000000071</v>
      </c>
      <c r="B253">
        <f t="shared" si="18"/>
        <v>0</v>
      </c>
      <c r="C253">
        <f t="shared" si="19"/>
        <v>-81.729748645739832</v>
      </c>
      <c r="D253">
        <f t="shared" si="20"/>
        <v>0.11364831590551902</v>
      </c>
      <c r="E253">
        <f t="shared" si="21"/>
        <v>216.08702846476461</v>
      </c>
      <c r="F253">
        <f t="shared" si="22"/>
        <v>-5.0031865021707507</v>
      </c>
    </row>
    <row r="254" spans="1:6" x14ac:dyDescent="0.3">
      <c r="A254">
        <f t="shared" si="23"/>
        <v>24.100000000000072</v>
      </c>
      <c r="B254">
        <f t="shared" si="18"/>
        <v>0</v>
      </c>
      <c r="C254">
        <f t="shared" si="19"/>
        <v>-81.781449160673617</v>
      </c>
      <c r="D254">
        <f t="shared" si="20"/>
        <v>0.11372019950609043</v>
      </c>
      <c r="E254">
        <f t="shared" si="21"/>
        <v>216.08702846476461</v>
      </c>
      <c r="F254">
        <f t="shared" si="22"/>
        <v>-5.0031865021707507</v>
      </c>
    </row>
    <row r="255" spans="1:6" x14ac:dyDescent="0.3">
      <c r="A255">
        <f t="shared" si="23"/>
        <v>24.200000000000074</v>
      </c>
      <c r="B255">
        <f t="shared" si="18"/>
        <v>0</v>
      </c>
      <c r="C255">
        <f t="shared" si="19"/>
        <v>-81.831974233459491</v>
      </c>
      <c r="D255">
        <f t="shared" si="20"/>
        <v>0.1137904487899831</v>
      </c>
      <c r="E255">
        <f t="shared" si="21"/>
        <v>216.08702846476461</v>
      </c>
      <c r="F255">
        <f t="shared" si="22"/>
        <v>-5.0031865021707507</v>
      </c>
    </row>
    <row r="256" spans="1:6" x14ac:dyDescent="0.3">
      <c r="A256">
        <f t="shared" si="23"/>
        <v>24.300000000000075</v>
      </c>
      <c r="B256">
        <f t="shared" si="18"/>
        <v>0</v>
      </c>
      <c r="C256">
        <f t="shared" si="19"/>
        <v>-81.881349870350689</v>
      </c>
      <c r="D256">
        <f t="shared" si="20"/>
        <v>0.11385909991589144</v>
      </c>
      <c r="E256">
        <f t="shared" si="21"/>
        <v>216.08702846476461</v>
      </c>
      <c r="F256">
        <f t="shared" si="22"/>
        <v>-5.0031865021707507</v>
      </c>
    </row>
    <row r="257" spans="1:6" x14ac:dyDescent="0.3">
      <c r="A257">
        <f t="shared" si="23"/>
        <v>24.400000000000077</v>
      </c>
      <c r="B257">
        <f t="shared" si="18"/>
        <v>0</v>
      </c>
      <c r="C257">
        <f t="shared" si="19"/>
        <v>-81.929601534967816</v>
      </c>
      <c r="D257">
        <f t="shared" si="20"/>
        <v>0.11392618828804178</v>
      </c>
      <c r="E257">
        <f t="shared" si="21"/>
        <v>216.08702846476461</v>
      </c>
      <c r="F257">
        <f t="shared" si="22"/>
        <v>-5.0031865021707507</v>
      </c>
    </row>
    <row r="258" spans="1:6" x14ac:dyDescent="0.3">
      <c r="A258">
        <f t="shared" si="23"/>
        <v>24.500000000000078</v>
      </c>
      <c r="B258">
        <f t="shared" si="18"/>
        <v>0</v>
      </c>
      <c r="C258">
        <f t="shared" si="19"/>
        <v>-81.976754158114886</v>
      </c>
      <c r="D258">
        <f t="shared" si="20"/>
        <v>0.1139917485698405</v>
      </c>
      <c r="E258">
        <f t="shared" si="21"/>
        <v>216.08702846476461</v>
      </c>
      <c r="F258">
        <f t="shared" si="22"/>
        <v>-5.0031865021707507</v>
      </c>
    </row>
    <row r="259" spans="1:6" x14ac:dyDescent="0.3">
      <c r="A259">
        <f t="shared" si="23"/>
        <v>24.60000000000008</v>
      </c>
      <c r="B259">
        <f t="shared" si="18"/>
        <v>0</v>
      </c>
      <c r="C259">
        <f t="shared" si="19"/>
        <v>-82.022832147489297</v>
      </c>
      <c r="D259">
        <f t="shared" si="20"/>
        <v>0.11405581469737452</v>
      </c>
      <c r="E259">
        <f t="shared" si="21"/>
        <v>216.08702846476461</v>
      </c>
      <c r="F259">
        <f t="shared" si="22"/>
        <v>-5.0031865021707507</v>
      </c>
    </row>
    <row r="260" spans="1:6" x14ac:dyDescent="0.3">
      <c r="A260">
        <f t="shared" si="23"/>
        <v>24.700000000000081</v>
      </c>
      <c r="B260">
        <f t="shared" si="18"/>
        <v>0</v>
      </c>
      <c r="C260">
        <f t="shared" si="19"/>
        <v>-82.067859397283272</v>
      </c>
      <c r="D260">
        <f t="shared" si="20"/>
        <v>0.11411841989276116</v>
      </c>
      <c r="E260">
        <f t="shared" si="21"/>
        <v>216.08702846476461</v>
      </c>
      <c r="F260">
        <f t="shared" si="22"/>
        <v>-5.0031865021707507</v>
      </c>
    </row>
    <row r="261" spans="1:6" x14ac:dyDescent="0.3">
      <c r="A261">
        <f t="shared" si="23"/>
        <v>24.800000000000082</v>
      </c>
      <c r="B261">
        <f t="shared" si="18"/>
        <v>0</v>
      </c>
      <c r="C261">
        <f t="shared" si="19"/>
        <v>-82.111859297674101</v>
      </c>
      <c r="D261">
        <f t="shared" si="20"/>
        <v>0.11417959667734302</v>
      </c>
      <c r="E261">
        <f t="shared" si="21"/>
        <v>216.08702846476461</v>
      </c>
      <c r="F261">
        <f t="shared" si="22"/>
        <v>-5.0031865021707507</v>
      </c>
    </row>
    <row r="262" spans="1:6" x14ac:dyDescent="0.3">
      <c r="A262">
        <f t="shared" si="23"/>
        <v>24.900000000000084</v>
      </c>
      <c r="B262">
        <f t="shared" si="18"/>
        <v>0</v>
      </c>
      <c r="C262">
        <f t="shared" si="19"/>
        <v>-82.154854744201344</v>
      </c>
      <c r="D262">
        <f t="shared" si="20"/>
        <v>0.11423937688472609</v>
      </c>
      <c r="E262">
        <f t="shared" si="21"/>
        <v>216.08702846476461</v>
      </c>
      <c r="F262">
        <f t="shared" si="22"/>
        <v>-5.0031865021707507</v>
      </c>
    </row>
    <row r="263" spans="1:6" x14ac:dyDescent="0.3">
      <c r="A263">
        <f t="shared" si="23"/>
        <v>25.000000000000085</v>
      </c>
      <c r="B263">
        <f t="shared" ref="B263:B326" si="24">IF(F262&lt;0,0,(1-D262*$A$5)*B262)</f>
        <v>0</v>
      </c>
      <c r="C263">
        <f t="shared" ref="C263:C326" si="25">($A$8/$A$7-1)*9.81*$A$5+(1-D262*$A$5)*C262</f>
        <v>-82.196868147028837</v>
      </c>
      <c r="D263">
        <f t="shared" ref="D263:D326" si="26">(4.5*$A$9/$A$6+0.15*$A$8*SQRT(B263^2+C263^2))/($A$7*$A$6)</f>
        <v>0.11429779167365739</v>
      </c>
      <c r="E263">
        <f t="shared" ref="E263:E326" si="27">E262+IF($B263=0,0,B262*$A$5)</f>
        <v>216.08702846476461</v>
      </c>
      <c r="F263">
        <f t="shared" ref="F263:F326" si="28">F262+IF($B263=0,0,C262*$A$5)</f>
        <v>-5.0031865021707507</v>
      </c>
    </row>
    <row r="264" spans="1:6" x14ac:dyDescent="0.3">
      <c r="A264">
        <f t="shared" si="23"/>
        <v>25.100000000000087</v>
      </c>
      <c r="B264">
        <f t="shared" si="24"/>
        <v>0</v>
      </c>
      <c r="C264">
        <f t="shared" si="25"/>
        <v>-82.237921440089977</v>
      </c>
      <c r="D264">
        <f t="shared" si="26"/>
        <v>0.11435487154074048</v>
      </c>
      <c r="E264">
        <f t="shared" si="27"/>
        <v>216.08702846476461</v>
      </c>
      <c r="F264">
        <f t="shared" si="28"/>
        <v>-5.0031865021707507</v>
      </c>
    </row>
    <row r="265" spans="1:6" x14ac:dyDescent="0.3">
      <c r="A265">
        <f t="shared" si="23"/>
        <v>25.200000000000088</v>
      </c>
      <c r="B265">
        <f t="shared" si="24"/>
        <v>0</v>
      </c>
      <c r="C265">
        <f t="shared" si="25"/>
        <v>-82.278036090114838</v>
      </c>
      <c r="D265">
        <f t="shared" si="26"/>
        <v>0.11441064633298659</v>
      </c>
      <c r="E265">
        <f t="shared" si="27"/>
        <v>216.08702846476461</v>
      </c>
      <c r="F265">
        <f t="shared" si="28"/>
        <v>-5.0031865021707507</v>
      </c>
    </row>
    <row r="266" spans="1:6" x14ac:dyDescent="0.3">
      <c r="A266">
        <f t="shared" si="23"/>
        <v>25.30000000000009</v>
      </c>
      <c r="B266">
        <f t="shared" si="24"/>
        <v>0</v>
      </c>
      <c r="C266">
        <f t="shared" si="25"/>
        <v>-82.317233105537724</v>
      </c>
      <c r="D266">
        <f t="shared" si="26"/>
        <v>0.11446514526019956</v>
      </c>
      <c r="E266">
        <f t="shared" si="27"/>
        <v>216.08702846476461</v>
      </c>
      <c r="F266">
        <f t="shared" si="28"/>
        <v>-5.0031865021707507</v>
      </c>
    </row>
    <row r="267" spans="1:6" x14ac:dyDescent="0.3">
      <c r="A267">
        <f t="shared" si="23"/>
        <v>25.400000000000091</v>
      </c>
      <c r="B267">
        <f t="shared" si="24"/>
        <v>0</v>
      </c>
      <c r="C267">
        <f t="shared" si="25"/>
        <v>-82.355533045284176</v>
      </c>
      <c r="D267">
        <f t="shared" si="26"/>
        <v>0.11451839690719319</v>
      </c>
      <c r="E267">
        <f t="shared" si="27"/>
        <v>216.08702846476461</v>
      </c>
      <c r="F267">
        <f t="shared" si="28"/>
        <v>-5.0031865021707507</v>
      </c>
    </row>
    <row r="268" spans="1:6" x14ac:dyDescent="0.3">
      <c r="A268">
        <f t="shared" si="23"/>
        <v>25.500000000000092</v>
      </c>
      <c r="B268">
        <f t="shared" si="24"/>
        <v>0</v>
      </c>
      <c r="C268">
        <f t="shared" si="25"/>
        <v>-82.392956027436611</v>
      </c>
      <c r="D268">
        <f t="shared" si="26"/>
        <v>0.11457042924583975</v>
      </c>
      <c r="E268">
        <f t="shared" si="27"/>
        <v>216.08702846476461</v>
      </c>
      <c r="F268">
        <f t="shared" si="28"/>
        <v>-5.0031865021707507</v>
      </c>
    </row>
    <row r="269" spans="1:6" x14ac:dyDescent="0.3">
      <c r="A269">
        <f t="shared" si="23"/>
        <v>25.600000000000094</v>
      </c>
      <c r="B269">
        <f t="shared" si="24"/>
        <v>0</v>
      </c>
      <c r="C269">
        <f t="shared" si="25"/>
        <v>-82.429521737777677</v>
      </c>
      <c r="D269">
        <f t="shared" si="26"/>
        <v>0.11462126964694856</v>
      </c>
      <c r="E269">
        <f t="shared" si="27"/>
        <v>216.08702846476461</v>
      </c>
      <c r="F269">
        <f t="shared" si="28"/>
        <v>-5.0031865021707507</v>
      </c>
    </row>
    <row r="270" spans="1:6" x14ac:dyDescent="0.3">
      <c r="A270">
        <f t="shared" si="23"/>
        <v>25.700000000000095</v>
      </c>
      <c r="B270">
        <f t="shared" si="24"/>
        <v>0</v>
      </c>
      <c r="C270">
        <f t="shared" si="25"/>
        <v>-82.465249438210961</v>
      </c>
      <c r="D270">
        <f t="shared" si="26"/>
        <v>0.11467094489197409</v>
      </c>
      <c r="E270">
        <f t="shared" si="27"/>
        <v>216.08702846476461</v>
      </c>
      <c r="F270">
        <f t="shared" si="28"/>
        <v>-5.0031865021707507</v>
      </c>
    </row>
    <row r="271" spans="1:6" x14ac:dyDescent="0.3">
      <c r="A271">
        <f t="shared" ref="A271:A334" si="29">A270+$A$5</f>
        <v>25.800000000000097</v>
      </c>
      <c r="B271">
        <f t="shared" si="24"/>
        <v>0</v>
      </c>
      <c r="C271">
        <f t="shared" si="25"/>
        <v>-82.500157975058528</v>
      </c>
      <c r="D271">
        <f t="shared" si="26"/>
        <v>0.11471948118455252</v>
      </c>
      <c r="E271">
        <f t="shared" si="27"/>
        <v>216.08702846476461</v>
      </c>
      <c r="F271">
        <f t="shared" si="28"/>
        <v>-5.0031865021707507</v>
      </c>
    </row>
    <row r="272" spans="1:6" x14ac:dyDescent="0.3">
      <c r="A272">
        <f t="shared" si="29"/>
        <v>25.900000000000098</v>
      </c>
      <c r="B272">
        <f t="shared" si="24"/>
        <v>0</v>
      </c>
      <c r="C272">
        <f t="shared" si="25"/>
        <v>-82.534265787235057</v>
      </c>
      <c r="D272">
        <f t="shared" si="26"/>
        <v>0.11476690416186719</v>
      </c>
      <c r="E272">
        <f t="shared" si="27"/>
        <v>216.08702846476461</v>
      </c>
      <c r="F272">
        <f t="shared" si="28"/>
        <v>-5.0031865021707507</v>
      </c>
    </row>
    <row r="273" spans="1:6" x14ac:dyDescent="0.3">
      <c r="A273">
        <f t="shared" si="29"/>
        <v>26.000000000000099</v>
      </c>
      <c r="B273">
        <f t="shared" si="24"/>
        <v>0</v>
      </c>
      <c r="C273">
        <f t="shared" si="25"/>
        <v>-82.567590914298449</v>
      </c>
      <c r="D273">
        <f t="shared" si="26"/>
        <v>0.11481323890584187</v>
      </c>
      <c r="E273">
        <f t="shared" si="27"/>
        <v>216.08702846476461</v>
      </c>
      <c r="F273">
        <f t="shared" si="28"/>
        <v>-5.0031865021707507</v>
      </c>
    </row>
    <row r="274" spans="1:6" x14ac:dyDescent="0.3">
      <c r="A274">
        <f t="shared" si="29"/>
        <v>26.100000000000101</v>
      </c>
      <c r="B274">
        <f t="shared" si="24"/>
        <v>0</v>
      </c>
      <c r="C274">
        <f t="shared" si="25"/>
        <v>-82.600151004376897</v>
      </c>
      <c r="D274">
        <f t="shared" si="26"/>
        <v>0.11485850995416248</v>
      </c>
      <c r="E274">
        <f t="shared" si="27"/>
        <v>216.08702846476461</v>
      </c>
      <c r="F274">
        <f t="shared" si="28"/>
        <v>-5.0031865021707507</v>
      </c>
    </row>
    <row r="275" spans="1:6" x14ac:dyDescent="0.3">
      <c r="A275">
        <f t="shared" si="29"/>
        <v>26.200000000000102</v>
      </c>
      <c r="B275">
        <f t="shared" si="24"/>
        <v>0</v>
      </c>
      <c r="C275">
        <f t="shared" si="25"/>
        <v>-82.631963321972506</v>
      </c>
      <c r="D275">
        <f t="shared" si="26"/>
        <v>0.11490274131112715</v>
      </c>
      <c r="E275">
        <f t="shared" si="27"/>
        <v>216.08702846476461</v>
      </c>
      <c r="F275">
        <f t="shared" si="28"/>
        <v>-5.0031865021707507</v>
      </c>
    </row>
    <row r="276" spans="1:6" x14ac:dyDescent="0.3">
      <c r="A276">
        <f t="shared" si="29"/>
        <v>26.300000000000104</v>
      </c>
      <c r="B276">
        <f t="shared" si="24"/>
        <v>0</v>
      </c>
      <c r="C276">
        <f t="shared" si="25"/>
        <v>-82.663044755641749</v>
      </c>
      <c r="D276">
        <f t="shared" si="26"/>
        <v>0.11494595645832496</v>
      </c>
      <c r="E276">
        <f t="shared" si="27"/>
        <v>216.08702846476461</v>
      </c>
      <c r="F276">
        <f t="shared" si="28"/>
        <v>-5.0031865021707507</v>
      </c>
    </row>
    <row r="277" spans="1:6" x14ac:dyDescent="0.3">
      <c r="A277">
        <f t="shared" si="29"/>
        <v>26.400000000000105</v>
      </c>
      <c r="B277">
        <f t="shared" si="24"/>
        <v>0</v>
      </c>
      <c r="C277">
        <f t="shared" si="25"/>
        <v>-82.693411825553056</v>
      </c>
      <c r="D277">
        <f t="shared" si="26"/>
        <v>0.11498817836514395</v>
      </c>
      <c r="E277">
        <f t="shared" si="27"/>
        <v>216.08702846476461</v>
      </c>
      <c r="F277">
        <f t="shared" si="28"/>
        <v>-5.0031865021707507</v>
      </c>
    </row>
    <row r="278" spans="1:6" x14ac:dyDescent="0.3">
      <c r="A278">
        <f t="shared" si="29"/>
        <v>26.500000000000107</v>
      </c>
      <c r="B278">
        <f t="shared" si="24"/>
        <v>0</v>
      </c>
      <c r="C278">
        <f t="shared" si="25"/>
        <v>-82.723080690921918</v>
      </c>
      <c r="D278">
        <f t="shared" si="26"/>
        <v>0.11502942949910873</v>
      </c>
      <c r="E278">
        <f t="shared" si="27"/>
        <v>216.08702846476461</v>
      </c>
      <c r="F278">
        <f t="shared" si="28"/>
        <v>-5.0031865021707507</v>
      </c>
    </row>
    <row r="279" spans="1:6" x14ac:dyDescent="0.3">
      <c r="A279">
        <f t="shared" si="29"/>
        <v>26.600000000000108</v>
      </c>
      <c r="B279">
        <f t="shared" si="24"/>
        <v>0</v>
      </c>
      <c r="C279">
        <f t="shared" si="25"/>
        <v>-82.752067157324134</v>
      </c>
      <c r="D279">
        <f t="shared" si="26"/>
        <v>0.11506973183604874</v>
      </c>
      <c r="E279">
        <f t="shared" si="27"/>
        <v>216.08702846476461</v>
      </c>
      <c r="F279">
        <f t="shared" si="28"/>
        <v>-5.0031865021707507</v>
      </c>
    </row>
    <row r="280" spans="1:6" x14ac:dyDescent="0.3">
      <c r="A280">
        <f t="shared" si="29"/>
        <v>26.700000000000109</v>
      </c>
      <c r="B280">
        <f t="shared" si="24"/>
        <v>0</v>
      </c>
      <c r="C280">
        <f t="shared" si="25"/>
        <v>-82.780386683887698</v>
      </c>
      <c r="D280">
        <f t="shared" si="26"/>
        <v>0.11510910687009769</v>
      </c>
      <c r="E280">
        <f t="shared" si="27"/>
        <v>216.08702846476461</v>
      </c>
      <c r="F280">
        <f t="shared" si="28"/>
        <v>-5.0031865021707507</v>
      </c>
    </row>
    <row r="281" spans="1:6" x14ac:dyDescent="0.3">
      <c r="A281">
        <f t="shared" si="29"/>
        <v>26.800000000000111</v>
      </c>
      <c r="B281">
        <f t="shared" si="24"/>
        <v>0</v>
      </c>
      <c r="C281">
        <f t="shared" si="25"/>
        <v>-82.808054390364092</v>
      </c>
      <c r="D281">
        <f t="shared" si="26"/>
        <v>0.11514757562352546</v>
      </c>
      <c r="E281">
        <f t="shared" si="27"/>
        <v>216.08702846476461</v>
      </c>
      <c r="F281">
        <f t="shared" si="28"/>
        <v>-5.0031865021707507</v>
      </c>
    </row>
    <row r="282" spans="1:6" x14ac:dyDescent="0.3">
      <c r="A282">
        <f t="shared" si="29"/>
        <v>26.900000000000112</v>
      </c>
      <c r="B282">
        <f t="shared" si="24"/>
        <v>0</v>
      </c>
      <c r="C282">
        <f t="shared" si="25"/>
        <v>-82.835085064079706</v>
      </c>
      <c r="D282">
        <f t="shared" si="26"/>
        <v>0.11518515865640312</v>
      </c>
      <c r="E282">
        <f t="shared" si="27"/>
        <v>216.08702846476461</v>
      </c>
      <c r="F282">
        <f t="shared" si="28"/>
        <v>-5.0031865021707507</v>
      </c>
    </row>
    <row r="283" spans="1:6" x14ac:dyDescent="0.3">
      <c r="A283">
        <f t="shared" si="29"/>
        <v>27.000000000000114</v>
      </c>
      <c r="B283">
        <f t="shared" si="24"/>
        <v>0</v>
      </c>
      <c r="C283">
        <f t="shared" si="25"/>
        <v>-82.861493166768199</v>
      </c>
      <c r="D283">
        <f t="shared" si="26"/>
        <v>0.11522187607610271</v>
      </c>
      <c r="E283">
        <f t="shared" si="27"/>
        <v>216.08702846476461</v>
      </c>
      <c r="F283">
        <f t="shared" si="28"/>
        <v>-5.0031865021707507</v>
      </c>
    </row>
    <row r="284" spans="1:6" x14ac:dyDescent="0.3">
      <c r="A284">
        <f t="shared" si="29"/>
        <v>27.100000000000115</v>
      </c>
      <c r="B284">
        <f t="shared" si="24"/>
        <v>0</v>
      </c>
      <c r="C284">
        <f t="shared" si="25"/>
        <v>-82.887292841284747</v>
      </c>
      <c r="D284">
        <f t="shared" si="26"/>
        <v>0.11525774754663244</v>
      </c>
      <c r="E284">
        <f t="shared" si="27"/>
        <v>216.08702846476461</v>
      </c>
      <c r="F284">
        <f t="shared" si="28"/>
        <v>-5.0031865021707507</v>
      </c>
    </row>
    <row r="285" spans="1:6" x14ac:dyDescent="0.3">
      <c r="A285">
        <f t="shared" si="29"/>
        <v>27.200000000000117</v>
      </c>
      <c r="B285">
        <f t="shared" si="24"/>
        <v>0</v>
      </c>
      <c r="C285">
        <f t="shared" si="25"/>
        <v>-82.912497918203059</v>
      </c>
      <c r="D285">
        <f t="shared" si="26"/>
        <v>0.11529279229780925</v>
      </c>
      <c r="E285">
        <f t="shared" si="27"/>
        <v>216.08702846476461</v>
      </c>
      <c r="F285">
        <f t="shared" si="28"/>
        <v>-5.0031865021707507</v>
      </c>
    </row>
    <row r="286" spans="1:6" x14ac:dyDescent="0.3">
      <c r="A286">
        <f t="shared" si="29"/>
        <v>27.300000000000118</v>
      </c>
      <c r="B286">
        <f t="shared" si="24"/>
        <v>0</v>
      </c>
      <c r="C286">
        <f t="shared" si="25"/>
        <v>-82.937121922296228</v>
      </c>
      <c r="D286">
        <f t="shared" si="26"/>
        <v>0.11532702913426955</v>
      </c>
      <c r="E286">
        <f t="shared" si="27"/>
        <v>216.08702846476461</v>
      </c>
      <c r="F286">
        <f t="shared" si="28"/>
        <v>-5.0031865021707507</v>
      </c>
    </row>
    <row r="287" spans="1:6" x14ac:dyDescent="0.3">
      <c r="A287">
        <f t="shared" si="29"/>
        <v>27.400000000000119</v>
      </c>
      <c r="B287">
        <f t="shared" si="24"/>
        <v>0</v>
      </c>
      <c r="C287">
        <f t="shared" si="25"/>
        <v>-82.961178078902478</v>
      </c>
      <c r="D287">
        <f t="shared" si="26"/>
        <v>0.11536047644432017</v>
      </c>
      <c r="E287">
        <f t="shared" si="27"/>
        <v>216.08702846476461</v>
      </c>
      <c r="F287">
        <f t="shared" si="28"/>
        <v>-5.0031865021707507</v>
      </c>
    </row>
    <row r="288" spans="1:6" x14ac:dyDescent="0.3">
      <c r="A288">
        <f t="shared" si="29"/>
        <v>27.500000000000121</v>
      </c>
      <c r="B288">
        <f t="shared" si="24"/>
        <v>0</v>
      </c>
      <c r="C288">
        <f t="shared" si="25"/>
        <v>-82.984679320176809</v>
      </c>
      <c r="D288">
        <f t="shared" si="26"/>
        <v>0.11539315220863043</v>
      </c>
      <c r="E288">
        <f t="shared" si="27"/>
        <v>216.08702846476461</v>
      </c>
      <c r="F288">
        <f t="shared" si="28"/>
        <v>-5.0031865021707507</v>
      </c>
    </row>
    <row r="289" spans="1:6" x14ac:dyDescent="0.3">
      <c r="A289">
        <f t="shared" si="29"/>
        <v>27.600000000000122</v>
      </c>
      <c r="B289">
        <f t="shared" si="24"/>
        <v>0</v>
      </c>
      <c r="C289">
        <f t="shared" si="25"/>
        <v>-83.00763829122981</v>
      </c>
      <c r="D289">
        <f t="shared" si="26"/>
        <v>0.1154250740087676</v>
      </c>
      <c r="E289">
        <f t="shared" si="27"/>
        <v>216.08702846476461</v>
      </c>
      <c r="F289">
        <f t="shared" si="28"/>
        <v>-5.0031865021707507</v>
      </c>
    </row>
    <row r="290" spans="1:6" x14ac:dyDescent="0.3">
      <c r="A290">
        <f t="shared" si="29"/>
        <v>27.700000000000124</v>
      </c>
      <c r="B290">
        <f t="shared" si="24"/>
        <v>0</v>
      </c>
      <c r="C290">
        <f t="shared" si="25"/>
        <v>-83.030067356154746</v>
      </c>
      <c r="D290">
        <f t="shared" si="26"/>
        <v>0.11545625903557669</v>
      </c>
      <c r="E290">
        <f t="shared" si="27"/>
        <v>216.08702846476461</v>
      </c>
      <c r="F290">
        <f t="shared" si="28"/>
        <v>-5.0031865021707507</v>
      </c>
    </row>
    <row r="291" spans="1:6" x14ac:dyDescent="0.3">
      <c r="A291">
        <f t="shared" si="29"/>
        <v>27.800000000000125</v>
      </c>
      <c r="B291">
        <f t="shared" si="24"/>
        <v>0</v>
      </c>
      <c r="C291">
        <f t="shared" si="25"/>
        <v>-83.05197860394415</v>
      </c>
      <c r="D291">
        <f t="shared" si="26"/>
        <v>0.11548672409740696</v>
      </c>
      <c r="E291">
        <f t="shared" si="27"/>
        <v>216.08702846476461</v>
      </c>
      <c r="F291">
        <f t="shared" si="28"/>
        <v>-5.0031865021707507</v>
      </c>
    </row>
    <row r="292" spans="1:6" x14ac:dyDescent="0.3">
      <c r="A292">
        <f t="shared" si="29"/>
        <v>27.900000000000126</v>
      </c>
      <c r="B292">
        <f t="shared" si="24"/>
        <v>0</v>
      </c>
      <c r="C292">
        <f t="shared" si="25"/>
        <v>-83.073383854297177</v>
      </c>
      <c r="D292">
        <f t="shared" si="26"/>
        <v>0.11551648562818626</v>
      </c>
      <c r="E292">
        <f t="shared" si="27"/>
        <v>216.08702846476461</v>
      </c>
      <c r="F292">
        <f t="shared" si="28"/>
        <v>-5.0031865021707507</v>
      </c>
    </row>
    <row r="293" spans="1:6" x14ac:dyDescent="0.3">
      <c r="A293">
        <f t="shared" si="29"/>
        <v>28.000000000000128</v>
      </c>
      <c r="B293">
        <f t="shared" si="24"/>
        <v>0</v>
      </c>
      <c r="C293">
        <f t="shared" si="25"/>
        <v>-83.094294663318962</v>
      </c>
      <c r="D293">
        <f t="shared" si="26"/>
        <v>0.1155455596953454</v>
      </c>
      <c r="E293">
        <f t="shared" si="27"/>
        <v>216.08702846476461</v>
      </c>
      <c r="F293">
        <f t="shared" si="28"/>
        <v>-5.0031865021707507</v>
      </c>
    </row>
    <row r="294" spans="1:6" x14ac:dyDescent="0.3">
      <c r="A294">
        <f t="shared" si="29"/>
        <v>28.100000000000129</v>
      </c>
      <c r="B294">
        <f t="shared" si="24"/>
        <v>0</v>
      </c>
      <c r="C294">
        <f t="shared" si="25"/>
        <v>-83.114722329113405</v>
      </c>
      <c r="D294">
        <f t="shared" si="26"/>
        <v>0.11557396200759421</v>
      </c>
      <c r="E294">
        <f t="shared" si="27"/>
        <v>216.08702846476461</v>
      </c>
      <c r="F294">
        <f t="shared" si="28"/>
        <v>-5.0031865021707507</v>
      </c>
    </row>
    <row r="295" spans="1:6" x14ac:dyDescent="0.3">
      <c r="A295">
        <f t="shared" si="29"/>
        <v>28.200000000000131</v>
      </c>
      <c r="B295">
        <f t="shared" si="24"/>
        <v>0</v>
      </c>
      <c r="C295">
        <f t="shared" si="25"/>
        <v>-83.134677897270493</v>
      </c>
      <c r="D295">
        <f t="shared" si="26"/>
        <v>0.11560170792255109</v>
      </c>
      <c r="E295">
        <f t="shared" si="27"/>
        <v>216.08702846476461</v>
      </c>
      <c r="F295">
        <f t="shared" si="28"/>
        <v>-5.0031865021707507</v>
      </c>
    </row>
    <row r="296" spans="1:6" x14ac:dyDescent="0.3">
      <c r="A296">
        <f t="shared" si="29"/>
        <v>28.300000000000132</v>
      </c>
      <c r="B296">
        <f t="shared" si="24"/>
        <v>0</v>
      </c>
      <c r="C296">
        <f t="shared" si="25"/>
        <v>-83.154172166249694</v>
      </c>
      <c r="D296">
        <f t="shared" si="26"/>
        <v>0.11562881245422794</v>
      </c>
      <c r="E296">
        <f t="shared" si="27"/>
        <v>216.08702846476461</v>
      </c>
      <c r="F296">
        <f t="shared" si="28"/>
        <v>-5.0031865021707507</v>
      </c>
    </row>
    <row r="297" spans="1:6" x14ac:dyDescent="0.3">
      <c r="A297">
        <f t="shared" si="29"/>
        <v>28.400000000000134</v>
      </c>
      <c r="B297">
        <f t="shared" si="24"/>
        <v>0</v>
      </c>
      <c r="C297">
        <f t="shared" si="25"/>
        <v>-83.173215692660662</v>
      </c>
      <c r="D297">
        <f t="shared" si="26"/>
        <v>0.11565529028037241</v>
      </c>
      <c r="E297">
        <f t="shared" si="27"/>
        <v>216.08702846476461</v>
      </c>
      <c r="F297">
        <f t="shared" si="28"/>
        <v>-5.0031865021707507</v>
      </c>
    </row>
    <row r="298" spans="1:6" x14ac:dyDescent="0.3">
      <c r="A298">
        <f t="shared" si="29"/>
        <v>28.500000000000135</v>
      </c>
      <c r="B298">
        <f t="shared" si="24"/>
        <v>0</v>
      </c>
      <c r="C298">
        <f t="shared" si="25"/>
        <v>-83.19181879644276</v>
      </c>
      <c r="D298">
        <f t="shared" si="26"/>
        <v>0.11568115574966945</v>
      </c>
      <c r="E298">
        <f t="shared" si="27"/>
        <v>216.08702846476461</v>
      </c>
      <c r="F298">
        <f t="shared" si="28"/>
        <v>-5.0031865021707507</v>
      </c>
    </row>
    <row r="299" spans="1:6" x14ac:dyDescent="0.3">
      <c r="A299">
        <f t="shared" si="29"/>
        <v>28.600000000000136</v>
      </c>
      <c r="B299">
        <f t="shared" si="24"/>
        <v>0</v>
      </c>
      <c r="C299">
        <f t="shared" si="25"/>
        <v>-83.209991565944563</v>
      </c>
      <c r="D299">
        <f t="shared" si="26"/>
        <v>0.11570642288880369</v>
      </c>
      <c r="E299">
        <f t="shared" si="27"/>
        <v>216.08702846476461</v>
      </c>
      <c r="F299">
        <f t="shared" si="28"/>
        <v>-5.0031865021707507</v>
      </c>
    </row>
    <row r="300" spans="1:6" x14ac:dyDescent="0.3">
      <c r="A300">
        <f t="shared" si="29"/>
        <v>28.700000000000138</v>
      </c>
      <c r="B300">
        <f t="shared" si="24"/>
        <v>0</v>
      </c>
      <c r="C300">
        <f t="shared" si="25"/>
        <v>-83.227743862905029</v>
      </c>
      <c r="D300">
        <f t="shared" si="26"/>
        <v>0.11573110540938525</v>
      </c>
      <c r="E300">
        <f t="shared" si="27"/>
        <v>216.08702846476461</v>
      </c>
      <c r="F300">
        <f t="shared" si="28"/>
        <v>-5.0031865021707507</v>
      </c>
    </row>
    <row r="301" spans="1:6" x14ac:dyDescent="0.3">
      <c r="A301">
        <f t="shared" si="29"/>
        <v>28.800000000000139</v>
      </c>
      <c r="B301">
        <f t="shared" si="24"/>
        <v>0</v>
      </c>
      <c r="C301">
        <f t="shared" si="25"/>
        <v>-83.245085327337463</v>
      </c>
      <c r="D301">
        <f t="shared" si="26"/>
        <v>0.11575521671474034</v>
      </c>
      <c r="E301">
        <f t="shared" si="27"/>
        <v>216.08702846476461</v>
      </c>
      <c r="F301">
        <f t="shared" si="28"/>
        <v>-5.0031865021707507</v>
      </c>
    </row>
    <row r="302" spans="1:6" x14ac:dyDescent="0.3">
      <c r="A302">
        <f t="shared" si="29"/>
        <v>28.900000000000141</v>
      </c>
      <c r="B302">
        <f t="shared" si="24"/>
        <v>0</v>
      </c>
      <c r="C302">
        <f t="shared" si="25"/>
        <v>-83.26202538231793</v>
      </c>
      <c r="D302">
        <f t="shared" si="26"/>
        <v>0.11577876990656895</v>
      </c>
      <c r="E302">
        <f t="shared" si="27"/>
        <v>216.08702846476461</v>
      </c>
      <c r="F302">
        <f t="shared" si="28"/>
        <v>-5.0031865021707507</v>
      </c>
    </row>
    <row r="303" spans="1:6" x14ac:dyDescent="0.3">
      <c r="A303">
        <f t="shared" si="29"/>
        <v>29.000000000000142</v>
      </c>
      <c r="B303">
        <f t="shared" si="24"/>
        <v>0</v>
      </c>
      <c r="C303">
        <f t="shared" si="25"/>
        <v>-83.278573238679257</v>
      </c>
      <c r="D303">
        <f t="shared" si="26"/>
        <v>0.11580177779147134</v>
      </c>
      <c r="E303">
        <f t="shared" si="27"/>
        <v>216.08702846476461</v>
      </c>
      <c r="F303">
        <f t="shared" si="28"/>
        <v>-5.0031865021707507</v>
      </c>
    </row>
    <row r="304" spans="1:6" x14ac:dyDescent="0.3">
      <c r="A304">
        <f t="shared" si="29"/>
        <v>29.100000000000144</v>
      </c>
      <c r="B304">
        <f t="shared" si="24"/>
        <v>0</v>
      </c>
      <c r="C304">
        <f t="shared" si="25"/>
        <v>-83.294737899612386</v>
      </c>
      <c r="D304">
        <f t="shared" si="26"/>
        <v>0.11582425288734567</v>
      </c>
      <c r="E304">
        <f t="shared" si="27"/>
        <v>216.08702846476461</v>
      </c>
      <c r="F304">
        <f t="shared" si="28"/>
        <v>-5.0031865021707507</v>
      </c>
    </row>
    <row r="305" spans="1:6" x14ac:dyDescent="0.3">
      <c r="A305">
        <f t="shared" si="29"/>
        <v>29.200000000000145</v>
      </c>
      <c r="B305">
        <f t="shared" si="24"/>
        <v>0</v>
      </c>
      <c r="C305">
        <f t="shared" si="25"/>
        <v>-83.310528165176166</v>
      </c>
      <c r="D305">
        <f t="shared" si="26"/>
        <v>0.11584620742965838</v>
      </c>
      <c r="E305">
        <f t="shared" si="27"/>
        <v>216.08702846476461</v>
      </c>
      <c r="F305">
        <f t="shared" si="28"/>
        <v>-5.0031865021707507</v>
      </c>
    </row>
    <row r="306" spans="1:6" x14ac:dyDescent="0.3">
      <c r="A306">
        <f t="shared" si="29"/>
        <v>29.300000000000146</v>
      </c>
      <c r="B306">
        <f t="shared" si="24"/>
        <v>0</v>
      </c>
      <c r="C306">
        <f t="shared" si="25"/>
        <v>-83.32595263671719</v>
      </c>
      <c r="D306">
        <f t="shared" si="26"/>
        <v>0.11586765337758947</v>
      </c>
      <c r="E306">
        <f t="shared" si="27"/>
        <v>216.08702846476461</v>
      </c>
      <c r="F306">
        <f t="shared" si="28"/>
        <v>-5.0031865021707507</v>
      </c>
    </row>
    <row r="307" spans="1:6" x14ac:dyDescent="0.3">
      <c r="A307">
        <f t="shared" si="29"/>
        <v>29.400000000000148</v>
      </c>
      <c r="B307">
        <f t="shared" si="24"/>
        <v>0</v>
      </c>
      <c r="C307">
        <f t="shared" si="25"/>
        <v>-83.341019721201093</v>
      </c>
      <c r="D307">
        <f t="shared" si="26"/>
        <v>0.1158886024200546</v>
      </c>
      <c r="E307">
        <f t="shared" si="27"/>
        <v>216.08702846476461</v>
      </c>
      <c r="F307">
        <f t="shared" si="28"/>
        <v>-5.0031865021707507</v>
      </c>
    </row>
    <row r="308" spans="1:6" x14ac:dyDescent="0.3">
      <c r="A308">
        <f t="shared" si="29"/>
        <v>29.500000000000149</v>
      </c>
      <c r="B308">
        <f t="shared" si="24"/>
        <v>0</v>
      </c>
      <c r="C308">
        <f t="shared" si="25"/>
        <v>-83.355737635456634</v>
      </c>
      <c r="D308">
        <f t="shared" si="26"/>
        <v>0.11590906598160604</v>
      </c>
      <c r="E308">
        <f t="shared" si="27"/>
        <v>216.08702846476461</v>
      </c>
      <c r="F308">
        <f t="shared" si="28"/>
        <v>-5.0031865021707507</v>
      </c>
    </row>
    <row r="309" spans="1:6" x14ac:dyDescent="0.3">
      <c r="A309">
        <f t="shared" si="29"/>
        <v>29.600000000000151</v>
      </c>
      <c r="B309">
        <f t="shared" si="24"/>
        <v>0</v>
      </c>
      <c r="C309">
        <f t="shared" si="25"/>
        <v>-83.37011441033404</v>
      </c>
      <c r="D309">
        <f t="shared" si="26"/>
        <v>0.11592905522821444</v>
      </c>
      <c r="E309">
        <f t="shared" si="27"/>
        <v>216.08702846476461</v>
      </c>
      <c r="F309">
        <f t="shared" si="28"/>
        <v>-5.0031865021707507</v>
      </c>
    </row>
    <row r="310" spans="1:6" x14ac:dyDescent="0.3">
      <c r="A310">
        <f t="shared" si="29"/>
        <v>29.700000000000152</v>
      </c>
      <c r="B310">
        <f t="shared" si="24"/>
        <v>0</v>
      </c>
      <c r="C310">
        <f t="shared" si="25"/>
        <v>-83.38415789477898</v>
      </c>
      <c r="D310">
        <f t="shared" si="26"/>
        <v>0.11594858107293307</v>
      </c>
      <c r="E310">
        <f t="shared" si="27"/>
        <v>216.08702846476461</v>
      </c>
      <c r="F310">
        <f t="shared" si="28"/>
        <v>-5.0031865021707507</v>
      </c>
    </row>
    <row r="311" spans="1:6" x14ac:dyDescent="0.3">
      <c r="A311">
        <f t="shared" si="29"/>
        <v>29.800000000000153</v>
      </c>
      <c r="B311">
        <f t="shared" si="24"/>
        <v>0</v>
      </c>
      <c r="C311">
        <f t="shared" si="25"/>
        <v>-83.397875759823634</v>
      </c>
      <c r="D311">
        <f t="shared" si="26"/>
        <v>0.11596765418144708</v>
      </c>
      <c r="E311">
        <f t="shared" si="27"/>
        <v>216.08702846476461</v>
      </c>
      <c r="F311">
        <f t="shared" si="28"/>
        <v>-5.0031865021707507</v>
      </c>
    </row>
    <row r="312" spans="1:6" x14ac:dyDescent="0.3">
      <c r="A312">
        <f t="shared" si="29"/>
        <v>29.900000000000155</v>
      </c>
      <c r="B312">
        <f t="shared" si="24"/>
        <v>0</v>
      </c>
      <c r="C312">
        <f t="shared" si="25"/>
        <v>-83.411275502496153</v>
      </c>
      <c r="D312">
        <f t="shared" si="26"/>
        <v>0.11598628497750907</v>
      </c>
      <c r="E312">
        <f t="shared" si="27"/>
        <v>216.08702846476461</v>
      </c>
      <c r="F312">
        <f t="shared" si="28"/>
        <v>-5.0031865021707507</v>
      </c>
    </row>
    <row r="313" spans="1:6" x14ac:dyDescent="0.3">
      <c r="A313">
        <f t="shared" si="29"/>
        <v>30.000000000000156</v>
      </c>
      <c r="B313">
        <f t="shared" si="24"/>
        <v>0</v>
      </c>
      <c r="C313">
        <f t="shared" si="25"/>
        <v>-83.424364449649914</v>
      </c>
      <c r="D313">
        <f t="shared" si="26"/>
        <v>0.11600448364826324</v>
      </c>
      <c r="E313">
        <f t="shared" si="27"/>
        <v>216.08702846476461</v>
      </c>
      <c r="F313">
        <f t="shared" si="28"/>
        <v>-5.0031865021707507</v>
      </c>
    </row>
    <row r="314" spans="1:6" x14ac:dyDescent="0.3">
      <c r="A314">
        <f t="shared" si="29"/>
        <v>30.100000000000158</v>
      </c>
      <c r="B314">
        <f t="shared" si="24"/>
        <v>0</v>
      </c>
      <c r="C314">
        <f t="shared" si="25"/>
        <v>-83.437149761714053</v>
      </c>
      <c r="D314">
        <f t="shared" si="26"/>
        <v>0.1160222601494601</v>
      </c>
      <c r="E314">
        <f t="shared" si="27"/>
        <v>216.08702846476461</v>
      </c>
      <c r="F314">
        <f t="shared" si="28"/>
        <v>-5.0031865021707507</v>
      </c>
    </row>
    <row r="315" spans="1:6" x14ac:dyDescent="0.3">
      <c r="A315">
        <f t="shared" si="29"/>
        <v>30.200000000000159</v>
      </c>
      <c r="B315">
        <f t="shared" si="24"/>
        <v>0</v>
      </c>
      <c r="C315">
        <f t="shared" si="25"/>
        <v>-83.449638436366513</v>
      </c>
      <c r="D315">
        <f t="shared" si="26"/>
        <v>0.11603962421056344</v>
      </c>
      <c r="E315">
        <f t="shared" si="27"/>
        <v>216.08702846476461</v>
      </c>
      <c r="F315">
        <f t="shared" si="28"/>
        <v>-5.0031865021707507</v>
      </c>
    </row>
    <row r="316" spans="1:6" x14ac:dyDescent="0.3">
      <c r="A316">
        <f t="shared" si="29"/>
        <v>30.300000000000161</v>
      </c>
      <c r="B316">
        <f t="shared" si="24"/>
        <v>0</v>
      </c>
      <c r="C316">
        <f t="shared" si="25"/>
        <v>-83.461837312130939</v>
      </c>
      <c r="D316">
        <f t="shared" si="26"/>
        <v>0.11605658533975127</v>
      </c>
      <c r="E316">
        <f t="shared" si="27"/>
        <v>216.08702846476461</v>
      </c>
      <c r="F316">
        <f t="shared" si="28"/>
        <v>-5.0031865021707507</v>
      </c>
    </row>
    <row r="317" spans="1:6" x14ac:dyDescent="0.3">
      <c r="A317">
        <f t="shared" si="29"/>
        <v>30.400000000000162</v>
      </c>
      <c r="B317">
        <f t="shared" si="24"/>
        <v>0</v>
      </c>
      <c r="C317">
        <f t="shared" si="25"/>
        <v>-83.473753071898926</v>
      </c>
      <c r="D317">
        <f t="shared" si="26"/>
        <v>0.11607315282881329</v>
      </c>
      <c r="E317">
        <f t="shared" si="27"/>
        <v>216.08702846476461</v>
      </c>
      <c r="F317">
        <f t="shared" si="28"/>
        <v>-5.0031865021707507</v>
      </c>
    </row>
    <row r="318" spans="1:6" x14ac:dyDescent="0.3">
      <c r="A318">
        <f t="shared" si="29"/>
        <v>30.500000000000163</v>
      </c>
      <c r="B318">
        <f t="shared" si="24"/>
        <v>0</v>
      </c>
      <c r="C318">
        <f t="shared" si="25"/>
        <v>-83.48539224637878</v>
      </c>
      <c r="D318">
        <f t="shared" si="26"/>
        <v>0.11608933575794587</v>
      </c>
      <c r="E318">
        <f t="shared" si="27"/>
        <v>216.08702846476461</v>
      </c>
      <c r="F318">
        <f t="shared" si="28"/>
        <v>-5.0031865021707507</v>
      </c>
    </row>
    <row r="319" spans="1:6" x14ac:dyDescent="0.3">
      <c r="A319">
        <f t="shared" si="29"/>
        <v>30.600000000000165</v>
      </c>
      <c r="B319">
        <f t="shared" si="24"/>
        <v>0</v>
      </c>
      <c r="C319">
        <f t="shared" si="25"/>
        <v>-83.496761217472169</v>
      </c>
      <c r="D319">
        <f t="shared" si="26"/>
        <v>0.11610514300044687</v>
      </c>
      <c r="E319">
        <f t="shared" si="27"/>
        <v>216.08702846476461</v>
      </c>
      <c r="F319">
        <f t="shared" si="28"/>
        <v>-5.0031865021707507</v>
      </c>
    </row>
    <row r="320" spans="1:6" x14ac:dyDescent="0.3">
      <c r="A320">
        <f t="shared" si="29"/>
        <v>30.700000000000166</v>
      </c>
      <c r="B320">
        <f t="shared" si="24"/>
        <v>0</v>
      </c>
      <c r="C320">
        <f t="shared" si="25"/>
        <v>-83.507866221580059</v>
      </c>
      <c r="D320">
        <f t="shared" si="26"/>
        <v>0.11612058322731227</v>
      </c>
      <c r="E320">
        <f t="shared" si="27"/>
        <v>216.08702846476461</v>
      </c>
      <c r="F320">
        <f t="shared" si="28"/>
        <v>-5.0031865021707507</v>
      </c>
    </row>
    <row r="321" spans="1:6" x14ac:dyDescent="0.3">
      <c r="A321">
        <f t="shared" si="29"/>
        <v>30.800000000000168</v>
      </c>
      <c r="B321">
        <f t="shared" si="24"/>
        <v>0</v>
      </c>
      <c r="C321">
        <f t="shared" si="25"/>
        <v>-83.518713352838986</v>
      </c>
      <c r="D321">
        <f t="shared" si="26"/>
        <v>0.11613566491173574</v>
      </c>
      <c r="E321">
        <f t="shared" si="27"/>
        <v>216.08702846476461</v>
      </c>
      <c r="F321">
        <f t="shared" si="28"/>
        <v>-5.0031865021707507</v>
      </c>
    </row>
    <row r="322" spans="1:6" x14ac:dyDescent="0.3">
      <c r="A322">
        <f t="shared" si="29"/>
        <v>30.900000000000169</v>
      </c>
      <c r="B322">
        <f t="shared" si="24"/>
        <v>0</v>
      </c>
      <c r="C322">
        <f t="shared" si="25"/>
        <v>-83.529308566289288</v>
      </c>
      <c r="D322">
        <f t="shared" si="26"/>
        <v>0.11615039633351375</v>
      </c>
      <c r="E322">
        <f t="shared" si="27"/>
        <v>216.08702846476461</v>
      </c>
      <c r="F322">
        <f t="shared" si="28"/>
        <v>-5.0031865021707507</v>
      </c>
    </row>
    <row r="323" spans="1:6" x14ac:dyDescent="0.3">
      <c r="A323">
        <f t="shared" si="29"/>
        <v>31.000000000000171</v>
      </c>
      <c r="B323">
        <f t="shared" si="24"/>
        <v>0</v>
      </c>
      <c r="C323">
        <f t="shared" si="25"/>
        <v>-83.539657680976163</v>
      </c>
      <c r="D323">
        <f t="shared" si="26"/>
        <v>0.11616478558335724</v>
      </c>
      <c r="E323">
        <f t="shared" si="27"/>
        <v>216.08702846476461</v>
      </c>
      <c r="F323">
        <f t="shared" si="28"/>
        <v>-5.0031865021707507</v>
      </c>
    </row>
    <row r="324" spans="1:6" x14ac:dyDescent="0.3">
      <c r="A324">
        <f t="shared" si="29"/>
        <v>31.100000000000172</v>
      </c>
      <c r="B324">
        <f t="shared" si="24"/>
        <v>0</v>
      </c>
      <c r="C324">
        <f t="shared" si="25"/>
        <v>-83.549766382985155</v>
      </c>
      <c r="D324">
        <f t="shared" si="26"/>
        <v>0.11617884056711204</v>
      </c>
      <c r="E324">
        <f t="shared" si="27"/>
        <v>216.08702846476461</v>
      </c>
      <c r="F324">
        <f t="shared" si="28"/>
        <v>-5.0031865021707507</v>
      </c>
    </row>
    <row r="325" spans="1:6" x14ac:dyDescent="0.3">
      <c r="A325">
        <f t="shared" si="29"/>
        <v>31.200000000000173</v>
      </c>
      <c r="B325">
        <f t="shared" si="24"/>
        <v>0</v>
      </c>
      <c r="C325">
        <f t="shared" si="25"/>
        <v>-83.559640228413087</v>
      </c>
      <c r="D325">
        <f t="shared" si="26"/>
        <v>0.11619256900988972</v>
      </c>
      <c r="E325">
        <f t="shared" si="27"/>
        <v>216.08702846476461</v>
      </c>
      <c r="F325">
        <f t="shared" si="28"/>
        <v>-5.0031865021707507</v>
      </c>
    </row>
    <row r="326" spans="1:6" x14ac:dyDescent="0.3">
      <c r="A326">
        <f t="shared" si="29"/>
        <v>31.300000000000175</v>
      </c>
      <c r="B326">
        <f t="shared" si="24"/>
        <v>0</v>
      </c>
      <c r="C326">
        <f t="shared" si="25"/>
        <v>-83.569284646275705</v>
      </c>
      <c r="D326">
        <f t="shared" si="26"/>
        <v>0.11620597846011026</v>
      </c>
      <c r="E326">
        <f t="shared" si="27"/>
        <v>216.08702846476461</v>
      </c>
      <c r="F326">
        <f t="shared" si="28"/>
        <v>-5.0031865021707507</v>
      </c>
    </row>
    <row r="327" spans="1:6" x14ac:dyDescent="0.3">
      <c r="A327">
        <f t="shared" si="29"/>
        <v>31.400000000000176</v>
      </c>
      <c r="B327">
        <f t="shared" ref="B327:B355" si="30">IF(F326&lt;0,0,(1-D326*$A$5)*B326)</f>
        <v>0</v>
      </c>
      <c r="C327">
        <f t="shared" ref="C327:C355" si="31">($A$8/$A$7-1)*9.81*$A$5+(1-D326*$A$5)*C326</f>
        <v>-83.57870494135328</v>
      </c>
      <c r="D327">
        <f t="shared" ref="D327:D355" si="32">(4.5*$A$9/$A$6+0.15*$A$8*SQRT(B327^2+C327^2))/($A$7*$A$6)</f>
        <v>0.11621907629345848</v>
      </c>
      <c r="E327">
        <f t="shared" ref="E327:E355" si="33">E326+IF($B327=0,0,B326*$A$5)</f>
        <v>216.08702846476461</v>
      </c>
      <c r="F327">
        <f t="shared" ref="F327:F355" si="34">F326+IF($B327=0,0,C326*$A$5)</f>
        <v>-5.0031865021707507</v>
      </c>
    </row>
    <row r="328" spans="1:6" x14ac:dyDescent="0.3">
      <c r="A328">
        <f t="shared" si="29"/>
        <v>31.500000000000178</v>
      </c>
      <c r="B328">
        <f t="shared" si="30"/>
        <v>0</v>
      </c>
      <c r="C328">
        <f t="shared" si="31"/>
        <v>-83.587906296975277</v>
      </c>
      <c r="D328">
        <f t="shared" si="32"/>
        <v>0.11623186971675599</v>
      </c>
      <c r="E328">
        <f t="shared" si="33"/>
        <v>216.08702846476461</v>
      </c>
      <c r="F328">
        <f t="shared" si="34"/>
        <v>-5.0031865021707507</v>
      </c>
    </row>
    <row r="329" spans="1:6" x14ac:dyDescent="0.3">
      <c r="A329">
        <f t="shared" si="29"/>
        <v>31.600000000000179</v>
      </c>
      <c r="B329">
        <f t="shared" si="30"/>
        <v>0</v>
      </c>
      <c r="C329">
        <f t="shared" si="31"/>
        <v>-83.596893777745393</v>
      </c>
      <c r="D329">
        <f t="shared" si="32"/>
        <v>0.11624436577174983</v>
      </c>
      <c r="E329">
        <f t="shared" si="33"/>
        <v>216.08702846476461</v>
      </c>
      <c r="F329">
        <f t="shared" si="34"/>
        <v>-5.0031865021707507</v>
      </c>
    </row>
    <row r="330" spans="1:6" x14ac:dyDescent="0.3">
      <c r="A330">
        <f t="shared" si="29"/>
        <v>31.70000000000018</v>
      </c>
      <c r="B330">
        <f t="shared" si="30"/>
        <v>0</v>
      </c>
      <c r="C330">
        <f t="shared" si="31"/>
        <v>-83.605672332207931</v>
      </c>
      <c r="D330">
        <f t="shared" si="32"/>
        <v>0.11625657133881986</v>
      </c>
      <c r="E330">
        <f t="shared" si="33"/>
        <v>216.08702846476461</v>
      </c>
      <c r="F330">
        <f t="shared" si="34"/>
        <v>-5.0031865021707507</v>
      </c>
    </row>
    <row r="331" spans="1:6" x14ac:dyDescent="0.3">
      <c r="A331">
        <f t="shared" si="29"/>
        <v>31.800000000000182</v>
      </c>
      <c r="B331">
        <f t="shared" si="30"/>
        <v>0</v>
      </c>
      <c r="C331">
        <f t="shared" si="31"/>
        <v>-83.614246795456765</v>
      </c>
      <c r="D331">
        <f t="shared" si="32"/>
        <v>0.11626849314060622</v>
      </c>
      <c r="E331">
        <f t="shared" si="33"/>
        <v>216.08702846476461</v>
      </c>
      <c r="F331">
        <f t="shared" si="34"/>
        <v>-5.0031865021707507</v>
      </c>
    </row>
    <row r="332" spans="1:6" x14ac:dyDescent="0.3">
      <c r="A332">
        <f t="shared" si="29"/>
        <v>31.900000000000183</v>
      </c>
      <c r="B332">
        <f t="shared" si="30"/>
        <v>0</v>
      </c>
      <c r="C332">
        <f t="shared" si="31"/>
        <v>-83.62262189168807</v>
      </c>
      <c r="D332">
        <f t="shared" si="32"/>
        <v>0.11628013774555859</v>
      </c>
      <c r="E332">
        <f t="shared" si="33"/>
        <v>216.08702846476461</v>
      </c>
      <c r="F332">
        <f t="shared" si="34"/>
        <v>-5.0031865021707507</v>
      </c>
    </row>
    <row r="333" spans="1:6" x14ac:dyDescent="0.3">
      <c r="A333">
        <f t="shared" si="29"/>
        <v>32.000000000000185</v>
      </c>
      <c r="B333">
        <f t="shared" si="30"/>
        <v>0</v>
      </c>
      <c r="C333">
        <f t="shared" si="31"/>
        <v>-83.630802236697804</v>
      </c>
      <c r="D333">
        <f t="shared" si="32"/>
        <v>0.11629151157140867</v>
      </c>
      <c r="E333">
        <f t="shared" si="33"/>
        <v>216.08702846476461</v>
      </c>
      <c r="F333">
        <f t="shared" si="34"/>
        <v>-5.0031865021707507</v>
      </c>
    </row>
    <row r="334" spans="1:6" x14ac:dyDescent="0.3">
      <c r="A334">
        <f t="shared" si="29"/>
        <v>32.100000000000186</v>
      </c>
      <c r="B334">
        <f t="shared" si="30"/>
        <v>0</v>
      </c>
      <c r="C334">
        <f t="shared" si="31"/>
        <v>-83.638792340325054</v>
      </c>
      <c r="D334">
        <f t="shared" si="32"/>
        <v>0.11630262088856733</v>
      </c>
      <c r="E334">
        <f t="shared" si="33"/>
        <v>216.08702846476461</v>
      </c>
      <c r="F334">
        <f t="shared" si="34"/>
        <v>-5.0031865021707507</v>
      </c>
    </row>
    <row r="335" spans="1:6" x14ac:dyDescent="0.3">
      <c r="A335">
        <f t="shared" ref="A335:A355" si="35">A334+$A$5</f>
        <v>32.200000000000188</v>
      </c>
      <c r="B335">
        <f t="shared" si="30"/>
        <v>0</v>
      </c>
      <c r="C335">
        <f t="shared" si="31"/>
        <v>-83.646596608842373</v>
      </c>
      <c r="D335">
        <f t="shared" si="32"/>
        <v>0.11631347182344814</v>
      </c>
      <c r="E335">
        <f t="shared" si="33"/>
        <v>216.08702846476461</v>
      </c>
      <c r="F335">
        <f t="shared" si="34"/>
        <v>-5.0031865021707507</v>
      </c>
    </row>
    <row r="336" spans="1:6" x14ac:dyDescent="0.3">
      <c r="A336">
        <f t="shared" si="35"/>
        <v>32.300000000000189</v>
      </c>
      <c r="B336">
        <f t="shared" si="30"/>
        <v>0</v>
      </c>
      <c r="C336">
        <f t="shared" si="31"/>
        <v>-83.654219347294145</v>
      </c>
      <c r="D336">
        <f t="shared" si="32"/>
        <v>0.11632407036171857</v>
      </c>
      <c r="E336">
        <f t="shared" si="33"/>
        <v>216.08702846476461</v>
      </c>
      <c r="F336">
        <f t="shared" si="34"/>
        <v>-5.0031865021707507</v>
      </c>
    </row>
    <row r="337" spans="1:6" x14ac:dyDescent="0.3">
      <c r="A337">
        <f t="shared" si="35"/>
        <v>32.40000000000019</v>
      </c>
      <c r="B337">
        <f t="shared" si="30"/>
        <v>0</v>
      </c>
      <c r="C337">
        <f t="shared" si="31"/>
        <v>-83.661664761783982</v>
      </c>
      <c r="D337">
        <f t="shared" si="32"/>
        <v>0.11633442235148042</v>
      </c>
      <c r="E337">
        <f t="shared" si="33"/>
        <v>216.08702846476461</v>
      </c>
      <c r="F337">
        <f t="shared" si="34"/>
        <v>-5.0031865021707507</v>
      </c>
    </row>
    <row r="338" spans="1:6" x14ac:dyDescent="0.3">
      <c r="A338">
        <f t="shared" si="35"/>
        <v>32.500000000000192</v>
      </c>
      <c r="B338">
        <f t="shared" si="30"/>
        <v>0</v>
      </c>
      <c r="C338">
        <f t="shared" si="31"/>
        <v>-83.668936961712205</v>
      </c>
      <c r="D338">
        <f t="shared" si="32"/>
        <v>0.11634453350638062</v>
      </c>
      <c r="E338">
        <f t="shared" si="33"/>
        <v>216.08702846476461</v>
      </c>
      <c r="F338">
        <f t="shared" si="34"/>
        <v>-5.0031865021707507</v>
      </c>
    </row>
    <row r="339" spans="1:6" x14ac:dyDescent="0.3">
      <c r="A339">
        <f t="shared" si="35"/>
        <v>32.600000000000193</v>
      </c>
      <c r="B339">
        <f t="shared" si="30"/>
        <v>0</v>
      </c>
      <c r="C339">
        <f t="shared" si="31"/>
        <v>-83.676039961964449</v>
      </c>
      <c r="D339">
        <f t="shared" si="32"/>
        <v>0.11635440940865441</v>
      </c>
      <c r="E339">
        <f t="shared" si="33"/>
        <v>216.08702846476461</v>
      </c>
      <c r="F339">
        <f t="shared" si="34"/>
        <v>-5.0031865021707507</v>
      </c>
    </row>
    <row r="340" spans="1:6" x14ac:dyDescent="0.3">
      <c r="A340">
        <f t="shared" si="35"/>
        <v>32.700000000000195</v>
      </c>
      <c r="B340">
        <f t="shared" si="30"/>
        <v>0</v>
      </c>
      <c r="C340">
        <f t="shared" si="31"/>
        <v>-83.682977685052279</v>
      </c>
      <c r="D340">
        <f t="shared" si="32"/>
        <v>0.11636405551210152</v>
      </c>
      <c r="E340">
        <f t="shared" si="33"/>
        <v>216.08702846476461</v>
      </c>
      <c r="F340">
        <f t="shared" si="34"/>
        <v>-5.0031865021707507</v>
      </c>
    </row>
    <row r="341" spans="1:6" x14ac:dyDescent="0.3">
      <c r="A341">
        <f t="shared" si="35"/>
        <v>32.800000000000196</v>
      </c>
      <c r="B341">
        <f t="shared" si="30"/>
        <v>0</v>
      </c>
      <c r="C341">
        <f t="shared" si="31"/>
        <v>-83.689753963206897</v>
      </c>
      <c r="D341">
        <f t="shared" si="32"/>
        <v>0.11637347714499727</v>
      </c>
      <c r="E341">
        <f t="shared" si="33"/>
        <v>216.08702846476461</v>
      </c>
      <c r="F341">
        <f t="shared" si="34"/>
        <v>-5.0031865021707507</v>
      </c>
    </row>
    <row r="342" spans="1:6" x14ac:dyDescent="0.3">
      <c r="A342">
        <f t="shared" si="35"/>
        <v>32.900000000000198</v>
      </c>
      <c r="B342">
        <f t="shared" si="30"/>
        <v>0</v>
      </c>
      <c r="C342">
        <f t="shared" si="31"/>
        <v>-83.696372540426893</v>
      </c>
      <c r="D342">
        <f t="shared" si="32"/>
        <v>0.11638267951293969</v>
      </c>
      <c r="E342">
        <f t="shared" si="33"/>
        <v>216.08702846476461</v>
      </c>
      <c r="F342">
        <f t="shared" si="34"/>
        <v>-5.0031865021707507</v>
      </c>
    </row>
    <row r="343" spans="1:6" x14ac:dyDescent="0.3">
      <c r="A343">
        <f t="shared" si="35"/>
        <v>33.000000000000199</v>
      </c>
      <c r="B343">
        <f t="shared" si="30"/>
        <v>0</v>
      </c>
      <c r="C343">
        <f t="shared" si="31"/>
        <v>-83.70283707448084</v>
      </c>
      <c r="D343">
        <f t="shared" si="32"/>
        <v>0.11639166770163394</v>
      </c>
      <c r="E343">
        <f t="shared" si="33"/>
        <v>216.08702846476461</v>
      </c>
      <c r="F343">
        <f t="shared" si="34"/>
        <v>-5.0031865021707507</v>
      </c>
    </row>
    <row r="344" spans="1:6" x14ac:dyDescent="0.3">
      <c r="A344">
        <f t="shared" si="35"/>
        <v>33.1000000000002</v>
      </c>
      <c r="B344">
        <f t="shared" si="30"/>
        <v>0</v>
      </c>
      <c r="C344">
        <f t="shared" si="31"/>
        <v>-83.709151138865906</v>
      </c>
      <c r="D344">
        <f t="shared" si="32"/>
        <v>0.11640044667961547</v>
      </c>
      <c r="E344">
        <f t="shared" si="33"/>
        <v>216.08702846476461</v>
      </c>
      <c r="F344">
        <f t="shared" si="34"/>
        <v>-5.0031865021707507</v>
      </c>
    </row>
    <row r="345" spans="1:6" x14ac:dyDescent="0.3">
      <c r="A345">
        <f t="shared" si="35"/>
        <v>33.200000000000202</v>
      </c>
      <c r="B345">
        <f t="shared" si="30"/>
        <v>0</v>
      </c>
      <c r="C345">
        <f t="shared" si="31"/>
        <v>-83.71531822472312</v>
      </c>
      <c r="D345">
        <f t="shared" si="32"/>
        <v>0.1164090213009131</v>
      </c>
      <c r="E345">
        <f t="shared" si="33"/>
        <v>216.08702846476461</v>
      </c>
      <c r="F345">
        <f t="shared" si="34"/>
        <v>-5.0031865021707507</v>
      </c>
    </row>
    <row r="346" spans="1:6" x14ac:dyDescent="0.3">
      <c r="A346">
        <f t="shared" si="35"/>
        <v>33.300000000000203</v>
      </c>
      <c r="B346">
        <f t="shared" si="30"/>
        <v>0</v>
      </c>
      <c r="C346">
        <f t="shared" si="31"/>
        <v>-83.721341742710436</v>
      </c>
      <c r="D346">
        <f t="shared" si="32"/>
        <v>0.11641739630765315</v>
      </c>
      <c r="E346">
        <f t="shared" si="33"/>
        <v>216.08702846476461</v>
      </c>
      <c r="F346">
        <f t="shared" si="34"/>
        <v>-5.0031865021707507</v>
      </c>
    </row>
    <row r="347" spans="1:6" x14ac:dyDescent="0.3">
      <c r="A347">
        <f t="shared" si="35"/>
        <v>33.400000000000205</v>
      </c>
      <c r="B347">
        <f t="shared" si="30"/>
        <v>0</v>
      </c>
      <c r="C347">
        <f t="shared" si="31"/>
        <v>-83.72722502483424</v>
      </c>
      <c r="D347">
        <f t="shared" si="32"/>
        <v>0.11642557633260606</v>
      </c>
      <c r="E347">
        <f t="shared" si="33"/>
        <v>216.08702846476461</v>
      </c>
      <c r="F347">
        <f t="shared" si="34"/>
        <v>-5.0031865021707507</v>
      </c>
    </row>
    <row r="348" spans="1:6" x14ac:dyDescent="0.3">
      <c r="A348">
        <f t="shared" si="35"/>
        <v>33.500000000000206</v>
      </c>
      <c r="B348">
        <f t="shared" si="30"/>
        <v>0</v>
      </c>
      <c r="C348">
        <f t="shared" si="31"/>
        <v>-83.732971326240389</v>
      </c>
      <c r="D348">
        <f t="shared" si="32"/>
        <v>0.11643356590167653</v>
      </c>
      <c r="E348">
        <f t="shared" si="33"/>
        <v>216.08702846476461</v>
      </c>
      <c r="F348">
        <f t="shared" si="34"/>
        <v>-5.0031865021707507</v>
      </c>
    </row>
    <row r="349" spans="1:6" x14ac:dyDescent="0.3">
      <c r="A349">
        <f t="shared" si="35"/>
        <v>33.600000000000207</v>
      </c>
      <c r="B349">
        <f t="shared" si="30"/>
        <v>0</v>
      </c>
      <c r="C349">
        <f t="shared" si="31"/>
        <v>-83.738583826965453</v>
      </c>
      <c r="D349">
        <f t="shared" si="32"/>
        <v>0.1164413694363385</v>
      </c>
      <c r="E349">
        <f t="shared" si="33"/>
        <v>216.08702846476461</v>
      </c>
      <c r="F349">
        <f t="shared" si="34"/>
        <v>-5.0031865021707507</v>
      </c>
    </row>
    <row r="350" spans="1:6" x14ac:dyDescent="0.3">
      <c r="A350">
        <f t="shared" si="35"/>
        <v>33.700000000000209</v>
      </c>
      <c r="B350">
        <f t="shared" si="30"/>
        <v>0</v>
      </c>
      <c r="C350">
        <f t="shared" si="31"/>
        <v>-83.744065633649072</v>
      </c>
      <c r="D350">
        <f t="shared" si="32"/>
        <v>0.1164489912560159</v>
      </c>
      <c r="E350">
        <f t="shared" si="33"/>
        <v>216.08702846476461</v>
      </c>
      <c r="F350">
        <f t="shared" si="34"/>
        <v>-5.0031865021707507</v>
      </c>
    </row>
    <row r="351" spans="1:6" x14ac:dyDescent="0.3">
      <c r="A351">
        <f t="shared" si="35"/>
        <v>33.80000000000021</v>
      </c>
      <c r="B351">
        <f t="shared" si="30"/>
        <v>0</v>
      </c>
      <c r="C351">
        <f t="shared" si="31"/>
        <v>-83.749419781208232</v>
      </c>
      <c r="D351">
        <f t="shared" si="32"/>
        <v>0.11645643558041067</v>
      </c>
      <c r="E351">
        <f t="shared" si="33"/>
        <v>216.08702846476461</v>
      </c>
      <c r="F351">
        <f t="shared" si="34"/>
        <v>-5.0031865021707507</v>
      </c>
    </row>
    <row r="352" spans="1:6" x14ac:dyDescent="0.3">
      <c r="A352">
        <f t="shared" si="35"/>
        <v>33.900000000000212</v>
      </c>
      <c r="B352">
        <f t="shared" si="30"/>
        <v>0</v>
      </c>
      <c r="C352">
        <f t="shared" si="31"/>
        <v>-83.754649234474286</v>
      </c>
      <c r="D352">
        <f t="shared" si="32"/>
        <v>0.11646370653177866</v>
      </c>
      <c r="E352">
        <f t="shared" si="33"/>
        <v>216.08702846476461</v>
      </c>
      <c r="F352">
        <f t="shared" si="34"/>
        <v>-5.0031865021707507</v>
      </c>
    </row>
    <row r="353" spans="1:6" x14ac:dyDescent="0.3">
      <c r="A353">
        <f t="shared" si="35"/>
        <v>34.000000000000213</v>
      </c>
      <c r="B353">
        <f t="shared" si="30"/>
        <v>0</v>
      </c>
      <c r="C353">
        <f t="shared" si="31"/>
        <v>-83.759756889793465</v>
      </c>
      <c r="D353">
        <f t="shared" si="32"/>
        <v>0.11647080813715514</v>
      </c>
      <c r="E353">
        <f t="shared" si="33"/>
        <v>216.08702846476461</v>
      </c>
      <c r="F353">
        <f t="shared" si="34"/>
        <v>-5.0031865021707507</v>
      </c>
    </row>
    <row r="354" spans="1:6" x14ac:dyDescent="0.3">
      <c r="A354">
        <f t="shared" si="35"/>
        <v>34.100000000000215</v>
      </c>
      <c r="B354">
        <f t="shared" si="30"/>
        <v>0</v>
      </c>
      <c r="C354">
        <f t="shared" si="31"/>
        <v>-83.764745576591636</v>
      </c>
      <c r="D354">
        <f t="shared" si="32"/>
        <v>0.11647774433053029</v>
      </c>
      <c r="E354">
        <f t="shared" si="33"/>
        <v>216.08702846476461</v>
      </c>
      <c r="F354">
        <f t="shared" si="34"/>
        <v>-5.0031865021707507</v>
      </c>
    </row>
    <row r="355" spans="1:6" x14ac:dyDescent="0.3">
      <c r="A355">
        <f t="shared" si="35"/>
        <v>34.200000000000216</v>
      </c>
      <c r="B355">
        <f t="shared" si="30"/>
        <v>0</v>
      </c>
      <c r="C355">
        <f t="shared" si="31"/>
        <v>-83.769618058904186</v>
      </c>
      <c r="D355">
        <f t="shared" si="32"/>
        <v>0.11648451895497638</v>
      </c>
      <c r="E355">
        <f t="shared" si="33"/>
        <v>216.08702846476461</v>
      </c>
      <c r="F355">
        <f t="shared" si="34"/>
        <v>-5.0031865021707507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2025-01-08T17:55:49Z</dcterms:created>
  <dcterms:modified xsi:type="dcterms:W3CDTF">2025-01-08T18:55:32Z</dcterms:modified>
</cp:coreProperties>
</file>